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3715" windowHeight="10035" tabRatio="952"/>
  </bookViews>
  <sheets>
    <sheet name="BA SPT" sheetId="34" r:id="rId1"/>
    <sheet name="Pagfnc2" sheetId="31" r:id="rId2"/>
    <sheet name="Pagfnc3 " sheetId="30" r:id="rId3"/>
    <sheet name="pagfnc5" sheetId="29" r:id="rId4"/>
    <sheet name="pagfnc6" sheetId="28" r:id="rId5"/>
    <sheet name="pagfnc8" sheetId="27" r:id="rId6"/>
    <sheet name="pagfnc9" sheetId="26" r:id="rId7"/>
    <sheet name="pagfnc10" sheetId="25" r:id="rId8"/>
    <sheet name="pagfnc11" sheetId="24" r:id="rId9"/>
    <sheet name="Pagfnc12" sheetId="23" r:id="rId10"/>
    <sheet name="pagfnc13" sheetId="22" r:id="rId11"/>
    <sheet name="pagfnc22" sheetId="20" r:id="rId12"/>
    <sheet name="pagfnc25" sheetId="18" r:id="rId13"/>
    <sheet name="pagfnc29" sheetId="16" r:id="rId14"/>
    <sheet name="pagfnc31" sheetId="15" r:id="rId15"/>
    <sheet name="pagfnc40" sheetId="13" r:id="rId16"/>
    <sheet name="pagfnc43" sheetId="12" r:id="rId17"/>
    <sheet name="pagfnc46" sheetId="10" r:id="rId18"/>
    <sheet name="pagfnc47" sheetId="9" r:id="rId19"/>
    <sheet name="pagfnc48" sheetId="8" r:id="rId20"/>
    <sheet name="pagfnc61" sheetId="6" r:id="rId21"/>
    <sheet name="pagfnc62" sheetId="5" r:id="rId22"/>
  </sheets>
  <definedNames>
    <definedName name="_____________________________val1">#REF!</definedName>
    <definedName name="_____________________________val10">#REF!</definedName>
    <definedName name="_____________________________val11">#REF!</definedName>
    <definedName name="_____________________________val12">#REF!</definedName>
    <definedName name="_____________________________val12763">#REF!</definedName>
    <definedName name="_____________________________val13">#REF!</definedName>
    <definedName name="_____________________________val14">#REF!</definedName>
    <definedName name="_____________________________val15">#REF!</definedName>
    <definedName name="_____________________________val2">#REF!</definedName>
    <definedName name="_____________________________val22763">#REF!</definedName>
    <definedName name="_____________________________val3">#REF!</definedName>
    <definedName name="_____________________________val32763">#REF!</definedName>
    <definedName name="_____________________________val4">#REF!</definedName>
    <definedName name="_____________________________val5">#REF!</definedName>
    <definedName name="_____________________________val50">#REF!</definedName>
    <definedName name="_____________________________val52">#REF!</definedName>
    <definedName name="_____________________________val53">#REF!</definedName>
    <definedName name="_____________________________val6">#REF!</definedName>
    <definedName name="_____________________________val7">#REF!</definedName>
    <definedName name="_____________________________val8">#REF!</definedName>
    <definedName name="_____________________________val9">#REF!</definedName>
    <definedName name="_____________________________vil5">#REF!</definedName>
    <definedName name="_____________________________vil6">#REF!</definedName>
    <definedName name="____________________________val1">#REF!</definedName>
    <definedName name="____________________________val10">#REF!</definedName>
    <definedName name="____________________________val11">#REF!</definedName>
    <definedName name="____________________________val12">#REF!</definedName>
    <definedName name="____________________________val12763">#REF!</definedName>
    <definedName name="____________________________val13">#REF!</definedName>
    <definedName name="____________________________val14">#REF!</definedName>
    <definedName name="____________________________val15">#REF!</definedName>
    <definedName name="____________________________val2">#REF!</definedName>
    <definedName name="____________________________val22763">#REF!</definedName>
    <definedName name="____________________________val3">#REF!</definedName>
    <definedName name="____________________________val32763">#REF!</definedName>
    <definedName name="____________________________val4">#REF!</definedName>
    <definedName name="____________________________val5">#REF!</definedName>
    <definedName name="____________________________val50">#REF!</definedName>
    <definedName name="____________________________val52">#REF!</definedName>
    <definedName name="____________________________val53">#REF!</definedName>
    <definedName name="____________________________val6">#REF!</definedName>
    <definedName name="____________________________val7">#REF!</definedName>
    <definedName name="____________________________val8">#REF!</definedName>
    <definedName name="____________________________val9">#REF!</definedName>
    <definedName name="____________________________vil5">#REF!</definedName>
    <definedName name="____________________________vil6">#REF!</definedName>
    <definedName name="___________________________val1">#REF!</definedName>
    <definedName name="___________________________val10">#REF!</definedName>
    <definedName name="___________________________val11">#REF!</definedName>
    <definedName name="___________________________val12">#REF!</definedName>
    <definedName name="___________________________val12763">#REF!</definedName>
    <definedName name="___________________________val13">#REF!</definedName>
    <definedName name="___________________________val14">#REF!</definedName>
    <definedName name="___________________________val15">#REF!</definedName>
    <definedName name="___________________________val2">#REF!</definedName>
    <definedName name="___________________________val22763">#REF!</definedName>
    <definedName name="___________________________val3">#REF!</definedName>
    <definedName name="___________________________val32763">#REF!</definedName>
    <definedName name="___________________________val4">#REF!</definedName>
    <definedName name="___________________________val5">#REF!</definedName>
    <definedName name="___________________________val50">#REF!</definedName>
    <definedName name="___________________________val52">#REF!</definedName>
    <definedName name="___________________________val53">#REF!</definedName>
    <definedName name="___________________________val6">#REF!</definedName>
    <definedName name="___________________________val7">#REF!</definedName>
    <definedName name="___________________________val8">#REF!</definedName>
    <definedName name="___________________________val9">#REF!</definedName>
    <definedName name="___________________________vil5">#REF!</definedName>
    <definedName name="___________________________vil6">#REF!</definedName>
    <definedName name="__________________________val1">#REF!</definedName>
    <definedName name="__________________________val10">#REF!</definedName>
    <definedName name="__________________________val11">#REF!</definedName>
    <definedName name="__________________________val12">#REF!</definedName>
    <definedName name="__________________________val12763">#REF!</definedName>
    <definedName name="__________________________val13">#REF!</definedName>
    <definedName name="__________________________val14">#REF!</definedName>
    <definedName name="__________________________val15">#REF!</definedName>
    <definedName name="__________________________val2">#REF!</definedName>
    <definedName name="__________________________val22763">#REF!</definedName>
    <definedName name="__________________________val3">#REF!</definedName>
    <definedName name="__________________________val32763">#REF!</definedName>
    <definedName name="__________________________val4">#REF!</definedName>
    <definedName name="__________________________val5">#REF!</definedName>
    <definedName name="__________________________val50">#REF!</definedName>
    <definedName name="__________________________val52">#REF!</definedName>
    <definedName name="__________________________val53">#REF!</definedName>
    <definedName name="__________________________val6">#REF!</definedName>
    <definedName name="__________________________val7">#REF!</definedName>
    <definedName name="__________________________val8">#REF!</definedName>
    <definedName name="__________________________val9">#REF!</definedName>
    <definedName name="__________________________vil5">#REF!</definedName>
    <definedName name="__________________________vil6">#REF!</definedName>
    <definedName name="_________________________val1">#REF!</definedName>
    <definedName name="_________________________val10">#REF!</definedName>
    <definedName name="_________________________val11">#REF!</definedName>
    <definedName name="_________________________val12">#REF!</definedName>
    <definedName name="_________________________val12763">#REF!</definedName>
    <definedName name="_________________________val13">#REF!</definedName>
    <definedName name="_________________________val14">#REF!</definedName>
    <definedName name="_________________________val15">#REF!</definedName>
    <definedName name="_________________________val2">#REF!</definedName>
    <definedName name="_________________________val22763">#REF!</definedName>
    <definedName name="_________________________val3">#REF!</definedName>
    <definedName name="_________________________val32763">#REF!</definedName>
    <definedName name="_________________________val4">#REF!</definedName>
    <definedName name="_________________________val5">#REF!</definedName>
    <definedName name="_________________________val50">#REF!</definedName>
    <definedName name="_________________________val52">#REF!</definedName>
    <definedName name="_________________________val53">#REF!</definedName>
    <definedName name="_________________________val6">#REF!</definedName>
    <definedName name="_________________________val7">#REF!</definedName>
    <definedName name="_________________________val8">#REF!</definedName>
    <definedName name="_________________________val9">#REF!</definedName>
    <definedName name="_________________________vil5">#REF!</definedName>
    <definedName name="_________________________vil6">#REF!</definedName>
    <definedName name="________________________val1">#REF!</definedName>
    <definedName name="________________________val10">#REF!</definedName>
    <definedName name="________________________val11">#REF!</definedName>
    <definedName name="________________________val12">#REF!</definedName>
    <definedName name="________________________val12763">#REF!</definedName>
    <definedName name="________________________val13">#REF!</definedName>
    <definedName name="________________________val14">#REF!</definedName>
    <definedName name="________________________val15">#REF!</definedName>
    <definedName name="________________________val2">#REF!</definedName>
    <definedName name="________________________val22763">#REF!</definedName>
    <definedName name="________________________val3">#REF!</definedName>
    <definedName name="________________________val32763">#REF!</definedName>
    <definedName name="________________________val4">#REF!</definedName>
    <definedName name="________________________val5">#REF!</definedName>
    <definedName name="________________________val50">#REF!</definedName>
    <definedName name="________________________val52">#REF!</definedName>
    <definedName name="________________________val53">#REF!</definedName>
    <definedName name="________________________val6">#REF!</definedName>
    <definedName name="________________________val7">#REF!</definedName>
    <definedName name="________________________val8">#REF!</definedName>
    <definedName name="________________________val9">#REF!</definedName>
    <definedName name="________________________vil5">#REF!</definedName>
    <definedName name="________________________vil6">#REF!</definedName>
    <definedName name="_______________________val1">#REF!</definedName>
    <definedName name="_______________________val10">#REF!</definedName>
    <definedName name="_______________________val11">#REF!</definedName>
    <definedName name="_______________________val12">#REF!</definedName>
    <definedName name="_______________________val12763">#REF!</definedName>
    <definedName name="_______________________val13">#REF!</definedName>
    <definedName name="_______________________val14">#REF!</definedName>
    <definedName name="_______________________val15">#REF!</definedName>
    <definedName name="_______________________val2">#REF!</definedName>
    <definedName name="_______________________val22763">#REF!</definedName>
    <definedName name="_______________________val3">#REF!</definedName>
    <definedName name="_______________________val32763">#REF!</definedName>
    <definedName name="_______________________val4">#REF!</definedName>
    <definedName name="_______________________val5">#REF!</definedName>
    <definedName name="_______________________val50">#REF!</definedName>
    <definedName name="_______________________val52">#REF!</definedName>
    <definedName name="_______________________val53">#REF!</definedName>
    <definedName name="_______________________val6">#REF!</definedName>
    <definedName name="_______________________val7">#REF!</definedName>
    <definedName name="_______________________val8">#REF!</definedName>
    <definedName name="_______________________val9">#REF!</definedName>
    <definedName name="_______________________vil5">#REF!</definedName>
    <definedName name="_______________________vil6">#REF!</definedName>
    <definedName name="______________________val1">#REF!</definedName>
    <definedName name="______________________val10">#REF!</definedName>
    <definedName name="______________________val11">#REF!</definedName>
    <definedName name="______________________val12">#REF!</definedName>
    <definedName name="______________________val12763">#REF!</definedName>
    <definedName name="______________________val13">#REF!</definedName>
    <definedName name="______________________val14">#REF!</definedName>
    <definedName name="______________________val15">#REF!</definedName>
    <definedName name="______________________val2">#REF!</definedName>
    <definedName name="______________________val22763">#REF!</definedName>
    <definedName name="______________________val3">#REF!</definedName>
    <definedName name="______________________val32763">#REF!</definedName>
    <definedName name="______________________val4">#REF!</definedName>
    <definedName name="______________________val5">#REF!</definedName>
    <definedName name="______________________val50">#REF!</definedName>
    <definedName name="______________________val52">#REF!</definedName>
    <definedName name="______________________val53">#REF!</definedName>
    <definedName name="______________________val6">#REF!</definedName>
    <definedName name="______________________val7">#REF!</definedName>
    <definedName name="______________________val8">#REF!</definedName>
    <definedName name="______________________val9">#REF!</definedName>
    <definedName name="______________________vil5">#REF!</definedName>
    <definedName name="______________________vil6">#REF!</definedName>
    <definedName name="_____________________val1">#REF!</definedName>
    <definedName name="_____________________val10">#REF!</definedName>
    <definedName name="_____________________val11">#REF!</definedName>
    <definedName name="_____________________val12">#REF!</definedName>
    <definedName name="_____________________val12763">#REF!</definedName>
    <definedName name="_____________________val13">#REF!</definedName>
    <definedName name="_____________________val14">#REF!</definedName>
    <definedName name="_____________________val15">#REF!</definedName>
    <definedName name="_____________________val2">#REF!</definedName>
    <definedName name="_____________________val22763">#REF!</definedName>
    <definedName name="_____________________val3">#REF!</definedName>
    <definedName name="_____________________val32763">#REF!</definedName>
    <definedName name="_____________________val4">#REF!</definedName>
    <definedName name="_____________________val5">#REF!</definedName>
    <definedName name="_____________________val50">#REF!</definedName>
    <definedName name="_____________________val52">#REF!</definedName>
    <definedName name="_____________________val53">#REF!</definedName>
    <definedName name="_____________________val6">#REF!</definedName>
    <definedName name="_____________________val7">#REF!</definedName>
    <definedName name="_____________________val8">#REF!</definedName>
    <definedName name="_____________________val9">#REF!</definedName>
    <definedName name="_____________________vil5">#REF!</definedName>
    <definedName name="_____________________vil6">#REF!</definedName>
    <definedName name="____________________val1">#REF!</definedName>
    <definedName name="____________________val10">#REF!</definedName>
    <definedName name="____________________val11">#REF!</definedName>
    <definedName name="____________________val12">#REF!</definedName>
    <definedName name="____________________val12763">#REF!</definedName>
    <definedName name="____________________val13">#REF!</definedName>
    <definedName name="____________________val14">#REF!</definedName>
    <definedName name="____________________val15">#REF!</definedName>
    <definedName name="____________________val2">#REF!</definedName>
    <definedName name="____________________val22763">#REF!</definedName>
    <definedName name="____________________val3">#REF!</definedName>
    <definedName name="____________________val32763">#REF!</definedName>
    <definedName name="____________________val4">#REF!</definedName>
    <definedName name="____________________val5">#REF!</definedName>
    <definedName name="____________________val50">#REF!</definedName>
    <definedName name="____________________val52">#REF!</definedName>
    <definedName name="____________________val53">#REF!</definedName>
    <definedName name="____________________val6">#REF!</definedName>
    <definedName name="____________________val7">#REF!</definedName>
    <definedName name="____________________val8">#REF!</definedName>
    <definedName name="____________________val9">#REF!</definedName>
    <definedName name="____________________vil5">#REF!</definedName>
    <definedName name="____________________vil6">#REF!</definedName>
    <definedName name="___________________val1">#REF!</definedName>
    <definedName name="___________________val10">#REF!</definedName>
    <definedName name="___________________val11">#REF!</definedName>
    <definedName name="___________________val12">#REF!</definedName>
    <definedName name="___________________val12763">#REF!</definedName>
    <definedName name="___________________val13">#REF!</definedName>
    <definedName name="___________________val14">#REF!</definedName>
    <definedName name="___________________val15">#REF!</definedName>
    <definedName name="___________________val2">#REF!</definedName>
    <definedName name="___________________val22763">#REF!</definedName>
    <definedName name="___________________val3">#REF!</definedName>
    <definedName name="___________________val32763">#REF!</definedName>
    <definedName name="___________________val4">#REF!</definedName>
    <definedName name="___________________val5">#REF!</definedName>
    <definedName name="___________________val50">#REF!</definedName>
    <definedName name="___________________val52">#REF!</definedName>
    <definedName name="___________________val53">#REF!</definedName>
    <definedName name="___________________val6">#REF!</definedName>
    <definedName name="___________________val7">#REF!</definedName>
    <definedName name="___________________val8">#REF!</definedName>
    <definedName name="___________________val9">#REF!</definedName>
    <definedName name="___________________vil5">#REF!</definedName>
    <definedName name="___________________vil6">#REF!</definedName>
    <definedName name="__________________val1">#REF!</definedName>
    <definedName name="__________________val10">#REF!</definedName>
    <definedName name="__________________val11">#REF!</definedName>
    <definedName name="__________________val12">#REF!</definedName>
    <definedName name="__________________val12763">#REF!</definedName>
    <definedName name="__________________val13">#REF!</definedName>
    <definedName name="__________________val14">#REF!</definedName>
    <definedName name="__________________val15">#REF!</definedName>
    <definedName name="__________________val2">#REF!</definedName>
    <definedName name="__________________val22763">#REF!</definedName>
    <definedName name="__________________val3">#REF!</definedName>
    <definedName name="__________________val32763">#REF!</definedName>
    <definedName name="__________________val4">#REF!</definedName>
    <definedName name="__________________val5">#REF!</definedName>
    <definedName name="__________________val50">#REF!</definedName>
    <definedName name="__________________val52">#REF!</definedName>
    <definedName name="__________________val53">#REF!</definedName>
    <definedName name="__________________val6">#REF!</definedName>
    <definedName name="__________________val7">#REF!</definedName>
    <definedName name="__________________val8">#REF!</definedName>
    <definedName name="__________________val9">#REF!</definedName>
    <definedName name="__________________vil5">#REF!</definedName>
    <definedName name="__________________vil6">#REF!</definedName>
    <definedName name="_________________val1">#REF!</definedName>
    <definedName name="_________________val10">#REF!</definedName>
    <definedName name="_________________val11">#REF!</definedName>
    <definedName name="_________________val12">#REF!</definedName>
    <definedName name="_________________val12763">#REF!</definedName>
    <definedName name="_________________val13">#REF!</definedName>
    <definedName name="_________________val14">#REF!</definedName>
    <definedName name="_________________val15">#REF!</definedName>
    <definedName name="_________________val2">#REF!</definedName>
    <definedName name="_________________val22763">#REF!</definedName>
    <definedName name="_________________val3">#REF!</definedName>
    <definedName name="_________________val32763">#REF!</definedName>
    <definedName name="_________________val4">#REF!</definedName>
    <definedName name="_________________val5">#REF!</definedName>
    <definedName name="_________________val50">#REF!</definedName>
    <definedName name="_________________val52">#REF!</definedName>
    <definedName name="_________________val53">#REF!</definedName>
    <definedName name="_________________val6">#REF!</definedName>
    <definedName name="_________________val7">#REF!</definedName>
    <definedName name="_________________val8">#REF!</definedName>
    <definedName name="_________________val9">#REF!</definedName>
    <definedName name="_________________vil5">#REF!</definedName>
    <definedName name="_________________vil6">#REF!</definedName>
    <definedName name="________________val1">#REF!</definedName>
    <definedName name="________________val10">#REF!</definedName>
    <definedName name="________________val11">#REF!</definedName>
    <definedName name="________________val12">#REF!</definedName>
    <definedName name="________________val12763">#REF!</definedName>
    <definedName name="________________val13">#REF!</definedName>
    <definedName name="________________val14">#REF!</definedName>
    <definedName name="________________val15">#REF!</definedName>
    <definedName name="________________val2">#REF!</definedName>
    <definedName name="________________val22763">#REF!</definedName>
    <definedName name="________________val3">#REF!</definedName>
    <definedName name="________________val32763">#REF!</definedName>
    <definedName name="________________val4">#REF!</definedName>
    <definedName name="________________val5">#REF!</definedName>
    <definedName name="________________val50">#REF!</definedName>
    <definedName name="________________val52">#REF!</definedName>
    <definedName name="________________val53">#REF!</definedName>
    <definedName name="________________val6">#REF!</definedName>
    <definedName name="________________val7">#REF!</definedName>
    <definedName name="________________val8">#REF!</definedName>
    <definedName name="________________val9">#REF!</definedName>
    <definedName name="________________vil5">#REF!</definedName>
    <definedName name="________________vil6">#REF!</definedName>
    <definedName name="_______________val1">#REF!</definedName>
    <definedName name="_______________val10">#REF!</definedName>
    <definedName name="_______________val11">#REF!</definedName>
    <definedName name="_______________val12">#REF!</definedName>
    <definedName name="_______________val12763">#REF!</definedName>
    <definedName name="_______________val13">#REF!</definedName>
    <definedName name="_______________val14">#REF!</definedName>
    <definedName name="_______________val15">#REF!</definedName>
    <definedName name="_______________val2">#REF!</definedName>
    <definedName name="_______________val22763">#REF!</definedName>
    <definedName name="_______________val3">#REF!</definedName>
    <definedName name="_______________val32763">#REF!</definedName>
    <definedName name="_______________val4">#REF!</definedName>
    <definedName name="_______________val5">#REF!</definedName>
    <definedName name="_______________val50">#REF!</definedName>
    <definedName name="_______________val52">#REF!</definedName>
    <definedName name="_______________val53">#REF!</definedName>
    <definedName name="_______________val6">#REF!</definedName>
    <definedName name="_______________val7">#REF!</definedName>
    <definedName name="_______________val8">#REF!</definedName>
    <definedName name="_______________val9">#REF!</definedName>
    <definedName name="_______________vil5">#REF!</definedName>
    <definedName name="_______________vil6">#REF!</definedName>
    <definedName name="______________val1">#REF!</definedName>
    <definedName name="______________val10">#REF!</definedName>
    <definedName name="______________val11">#REF!</definedName>
    <definedName name="______________val12">#REF!</definedName>
    <definedName name="______________val12763">#REF!</definedName>
    <definedName name="______________val13">#REF!</definedName>
    <definedName name="______________val14">#REF!</definedName>
    <definedName name="______________val15">#REF!</definedName>
    <definedName name="______________val2">#REF!</definedName>
    <definedName name="______________val22763">#REF!</definedName>
    <definedName name="______________val3">#REF!</definedName>
    <definedName name="______________val32763">#REF!</definedName>
    <definedName name="______________val4">#REF!</definedName>
    <definedName name="______________val5">#REF!</definedName>
    <definedName name="______________val50">#REF!</definedName>
    <definedName name="______________val52">#REF!</definedName>
    <definedName name="______________val53">#REF!</definedName>
    <definedName name="______________val6">#REF!</definedName>
    <definedName name="______________val7">#REF!</definedName>
    <definedName name="______________val8">#REF!</definedName>
    <definedName name="______________val9">#REF!</definedName>
    <definedName name="______________vil5">#REF!</definedName>
    <definedName name="______________vil6">#REF!</definedName>
    <definedName name="_____________val1">#REF!</definedName>
    <definedName name="_____________val10">#REF!</definedName>
    <definedName name="_____________val11">#REF!</definedName>
    <definedName name="_____________val12">#REF!</definedName>
    <definedName name="_____________val12763">#REF!</definedName>
    <definedName name="_____________val13">#REF!</definedName>
    <definedName name="_____________val14">#REF!</definedName>
    <definedName name="_____________val15">#REF!</definedName>
    <definedName name="_____________val2">#REF!</definedName>
    <definedName name="_____________val22763">#REF!</definedName>
    <definedName name="_____________val3">#REF!</definedName>
    <definedName name="_____________val32763">#REF!</definedName>
    <definedName name="_____________val4">#REF!</definedName>
    <definedName name="_____________val5">#REF!</definedName>
    <definedName name="_____________val50">#REF!</definedName>
    <definedName name="_____________val52">#REF!</definedName>
    <definedName name="_____________val53">#REF!</definedName>
    <definedName name="_____________val6">#REF!</definedName>
    <definedName name="_____________val7">#REF!</definedName>
    <definedName name="_____________val8">#REF!</definedName>
    <definedName name="_____________val9">#REF!</definedName>
    <definedName name="_____________vil5">#REF!</definedName>
    <definedName name="_____________vil6">#REF!</definedName>
    <definedName name="____________val1">#REF!</definedName>
    <definedName name="____________val10">#REF!</definedName>
    <definedName name="____________val11">#REF!</definedName>
    <definedName name="____________val12">#REF!</definedName>
    <definedName name="____________val12763">#REF!</definedName>
    <definedName name="____________val13">#REF!</definedName>
    <definedName name="____________val14">#REF!</definedName>
    <definedName name="____________val15">#REF!</definedName>
    <definedName name="____________val2">#REF!</definedName>
    <definedName name="____________val22763">#REF!</definedName>
    <definedName name="____________val3">#REF!</definedName>
    <definedName name="____________val32763">#REF!</definedName>
    <definedName name="____________val4">#REF!</definedName>
    <definedName name="____________val5">#REF!</definedName>
    <definedName name="____________val50">#REF!</definedName>
    <definedName name="____________val52">#REF!</definedName>
    <definedName name="____________val53">#REF!</definedName>
    <definedName name="____________val6">#REF!</definedName>
    <definedName name="____________val7">#REF!</definedName>
    <definedName name="____________val8">#REF!</definedName>
    <definedName name="____________val9">#REF!</definedName>
    <definedName name="____________vil5">#REF!</definedName>
    <definedName name="____________vil6">#REF!</definedName>
    <definedName name="___________val1">#REF!</definedName>
    <definedName name="___________val10">#REF!</definedName>
    <definedName name="___________val11">#REF!</definedName>
    <definedName name="___________val12">#REF!</definedName>
    <definedName name="___________val12763">#REF!</definedName>
    <definedName name="___________val13">#REF!</definedName>
    <definedName name="___________val14">#REF!</definedName>
    <definedName name="___________val15">#REF!</definedName>
    <definedName name="___________val2">#REF!</definedName>
    <definedName name="___________val22763">#REF!</definedName>
    <definedName name="___________val3">#REF!</definedName>
    <definedName name="___________val32763">#REF!</definedName>
    <definedName name="___________val4">#REF!</definedName>
    <definedName name="___________val5">#REF!</definedName>
    <definedName name="___________val50">#REF!</definedName>
    <definedName name="___________val52">#REF!</definedName>
    <definedName name="___________val53">#REF!</definedName>
    <definedName name="___________val6">#REF!</definedName>
    <definedName name="___________val7">#REF!</definedName>
    <definedName name="___________val8">#REF!</definedName>
    <definedName name="___________val9">#REF!</definedName>
    <definedName name="___________vil5">#REF!</definedName>
    <definedName name="___________vil6">#REF!</definedName>
    <definedName name="__________val1">#REF!</definedName>
    <definedName name="__________val10">#REF!</definedName>
    <definedName name="__________val11">#REF!</definedName>
    <definedName name="__________val12">#REF!</definedName>
    <definedName name="__________val12763">#REF!</definedName>
    <definedName name="__________val13">#REF!</definedName>
    <definedName name="__________val14">#REF!</definedName>
    <definedName name="__________val15">#REF!</definedName>
    <definedName name="__________val2">#REF!</definedName>
    <definedName name="__________val22763">#REF!</definedName>
    <definedName name="__________val3">#REF!</definedName>
    <definedName name="__________val32763">#REF!</definedName>
    <definedName name="__________val4">#REF!</definedName>
    <definedName name="__________val5">#REF!</definedName>
    <definedName name="__________val50">#REF!</definedName>
    <definedName name="__________val52">#REF!</definedName>
    <definedName name="__________val53">#REF!</definedName>
    <definedName name="__________val6">#REF!</definedName>
    <definedName name="__________val7">#REF!</definedName>
    <definedName name="__________val8">#REF!</definedName>
    <definedName name="__________val9">#REF!</definedName>
    <definedName name="__________vil5">#REF!</definedName>
    <definedName name="__________vil6">#REF!</definedName>
    <definedName name="_________val1">#REF!</definedName>
    <definedName name="_________val10">#REF!</definedName>
    <definedName name="_________val11">#REF!</definedName>
    <definedName name="_________val12">#REF!</definedName>
    <definedName name="_________val12763">#REF!</definedName>
    <definedName name="_________val13">#REF!</definedName>
    <definedName name="_________val14">#REF!</definedName>
    <definedName name="_________val15">#REF!</definedName>
    <definedName name="_________val2">#REF!</definedName>
    <definedName name="_________val22763">#REF!</definedName>
    <definedName name="_________val3">#REF!</definedName>
    <definedName name="_________val32763">#REF!</definedName>
    <definedName name="_________val4">#REF!</definedName>
    <definedName name="_________val5">#REF!</definedName>
    <definedName name="_________val50">#REF!</definedName>
    <definedName name="_________val52">#REF!</definedName>
    <definedName name="_________val53">#REF!</definedName>
    <definedName name="_________val6">#REF!</definedName>
    <definedName name="_________val7">#REF!</definedName>
    <definedName name="_________val8">#REF!</definedName>
    <definedName name="_________val9">#REF!</definedName>
    <definedName name="_________vil5">#REF!</definedName>
    <definedName name="_________vil6">#REF!</definedName>
    <definedName name="________val1">#REF!</definedName>
    <definedName name="________val10">#REF!</definedName>
    <definedName name="________val11">#REF!</definedName>
    <definedName name="________val12">#REF!</definedName>
    <definedName name="________val12763">#REF!</definedName>
    <definedName name="________val13">#REF!</definedName>
    <definedName name="________val14">#REF!</definedName>
    <definedName name="________val15">#REF!</definedName>
    <definedName name="________val2">#REF!</definedName>
    <definedName name="________val22763">#REF!</definedName>
    <definedName name="________val3">#REF!</definedName>
    <definedName name="________val32763">#REF!</definedName>
    <definedName name="________val4">#REF!</definedName>
    <definedName name="________val5">#REF!</definedName>
    <definedName name="________val50">#REF!</definedName>
    <definedName name="________val52">#REF!</definedName>
    <definedName name="________val53">#REF!</definedName>
    <definedName name="________val6">#REF!</definedName>
    <definedName name="________val7">#REF!</definedName>
    <definedName name="________val8">#REF!</definedName>
    <definedName name="________val9">#REF!</definedName>
    <definedName name="________vil5">#REF!</definedName>
    <definedName name="________vil6">#REF!</definedName>
    <definedName name="_______val1">#REF!</definedName>
    <definedName name="_______val10">#REF!</definedName>
    <definedName name="_______val11">#REF!</definedName>
    <definedName name="_______val12">#REF!</definedName>
    <definedName name="_______val12763">#REF!</definedName>
    <definedName name="_______val13">#REF!</definedName>
    <definedName name="_______val14">#REF!</definedName>
    <definedName name="_______val15">#REF!</definedName>
    <definedName name="_______val2">#REF!</definedName>
    <definedName name="_______val22763">#REF!</definedName>
    <definedName name="_______val3">#REF!</definedName>
    <definedName name="_______val32763">#REF!</definedName>
    <definedName name="_______val4">#REF!</definedName>
    <definedName name="_______val5">#REF!</definedName>
    <definedName name="_______val50">#REF!</definedName>
    <definedName name="_______val52">#REF!</definedName>
    <definedName name="_______val53">#REF!</definedName>
    <definedName name="_______val6">#REF!</definedName>
    <definedName name="_______val7">#REF!</definedName>
    <definedName name="_______val8">#REF!</definedName>
    <definedName name="_______val9">#REF!</definedName>
    <definedName name="_______vil5">#REF!</definedName>
    <definedName name="_______vil6">#REF!</definedName>
    <definedName name="______val1">#REF!</definedName>
    <definedName name="______val10">#REF!</definedName>
    <definedName name="______val11">#REF!</definedName>
    <definedName name="______val12">#REF!</definedName>
    <definedName name="______val12763">#REF!</definedName>
    <definedName name="______val13">#REF!</definedName>
    <definedName name="______val14">#REF!</definedName>
    <definedName name="______val15">#REF!</definedName>
    <definedName name="______val2">#REF!</definedName>
    <definedName name="______val22763">#REF!</definedName>
    <definedName name="______val3">#REF!</definedName>
    <definedName name="______val32763">#REF!</definedName>
    <definedName name="______val4">#REF!</definedName>
    <definedName name="______val5">#REF!</definedName>
    <definedName name="______val50">#REF!</definedName>
    <definedName name="______val52">#REF!</definedName>
    <definedName name="______val53">#REF!</definedName>
    <definedName name="______val6">#REF!</definedName>
    <definedName name="______val7">#REF!</definedName>
    <definedName name="______val8">#REF!</definedName>
    <definedName name="______val9">#REF!</definedName>
    <definedName name="______vil5">#REF!</definedName>
    <definedName name="______vil6">#REF!</definedName>
    <definedName name="_____val1">#REF!</definedName>
    <definedName name="_____val10">#REF!</definedName>
    <definedName name="_____val11">#REF!</definedName>
    <definedName name="_____val12">#REF!</definedName>
    <definedName name="_____val12763">#REF!</definedName>
    <definedName name="_____val13">#REF!</definedName>
    <definedName name="_____val14">#REF!</definedName>
    <definedName name="_____val15">#REF!</definedName>
    <definedName name="_____val2">#REF!</definedName>
    <definedName name="_____val22763">#REF!</definedName>
    <definedName name="_____val3">#REF!</definedName>
    <definedName name="_____val32763">#REF!</definedName>
    <definedName name="_____val4">#REF!</definedName>
    <definedName name="_____val5">#REF!</definedName>
    <definedName name="_____val50">#REF!</definedName>
    <definedName name="_____val52">#REF!</definedName>
    <definedName name="_____val53">#REF!</definedName>
    <definedName name="_____val6">#REF!</definedName>
    <definedName name="_____val7">#REF!</definedName>
    <definedName name="_____val8">#REF!</definedName>
    <definedName name="_____val9">#REF!</definedName>
    <definedName name="_____vil5">#REF!</definedName>
    <definedName name="_____vil6">#REF!</definedName>
    <definedName name="____val1">#REF!</definedName>
    <definedName name="____val10">#REF!</definedName>
    <definedName name="____val11">#REF!</definedName>
    <definedName name="____val12">#REF!</definedName>
    <definedName name="____val12763">#REF!</definedName>
    <definedName name="____val13">#REF!</definedName>
    <definedName name="____val14">#REF!</definedName>
    <definedName name="____val15">#REF!</definedName>
    <definedName name="____val2">#REF!</definedName>
    <definedName name="____val22763">#REF!</definedName>
    <definedName name="____val3">#REF!</definedName>
    <definedName name="____val32763">#REF!</definedName>
    <definedName name="____val4">#REF!</definedName>
    <definedName name="____val5">#REF!</definedName>
    <definedName name="____val50">#REF!</definedName>
    <definedName name="____val52">#REF!</definedName>
    <definedName name="____val53">#REF!</definedName>
    <definedName name="____val6">#REF!</definedName>
    <definedName name="____val7">#REF!</definedName>
    <definedName name="____val8">#REF!</definedName>
    <definedName name="____val9">#REF!</definedName>
    <definedName name="____vil5">#REF!</definedName>
    <definedName name="____vil6">#REF!</definedName>
    <definedName name="___val1">#REF!</definedName>
    <definedName name="___val10">#REF!</definedName>
    <definedName name="___val11">#REF!</definedName>
    <definedName name="___val12">#REF!</definedName>
    <definedName name="___val12763">#REF!</definedName>
    <definedName name="___val13">#REF!</definedName>
    <definedName name="___val14">#REF!</definedName>
    <definedName name="___val15">#REF!</definedName>
    <definedName name="___val2">#REF!</definedName>
    <definedName name="___val22763">#REF!</definedName>
    <definedName name="___val3">#REF!</definedName>
    <definedName name="___val32763">#REF!</definedName>
    <definedName name="___val4">#REF!</definedName>
    <definedName name="___val5">#REF!</definedName>
    <definedName name="___val50">#REF!</definedName>
    <definedName name="___val52">#REF!</definedName>
    <definedName name="___val53">#REF!</definedName>
    <definedName name="___val6">#REF!</definedName>
    <definedName name="___val7">#REF!</definedName>
    <definedName name="___val8">#REF!</definedName>
    <definedName name="___val9">#REF!</definedName>
    <definedName name="___vil5">#REF!</definedName>
    <definedName name="___vil6">#REF!</definedName>
    <definedName name="__val1">#REF!</definedName>
    <definedName name="__val10">#REF!</definedName>
    <definedName name="__val11">#REF!</definedName>
    <definedName name="__val12">#REF!</definedName>
    <definedName name="__val12763">#REF!</definedName>
    <definedName name="__val13">#REF!</definedName>
    <definedName name="__val14">#REF!</definedName>
    <definedName name="__val15">#REF!</definedName>
    <definedName name="__val2">#REF!</definedName>
    <definedName name="__val22763">#REF!</definedName>
    <definedName name="__val3">#REF!</definedName>
    <definedName name="__val32763">#REF!</definedName>
    <definedName name="__val4">#REF!</definedName>
    <definedName name="__val5">#REF!</definedName>
    <definedName name="__val50">#REF!</definedName>
    <definedName name="__val52">#REF!</definedName>
    <definedName name="__val53">#REF!</definedName>
    <definedName name="__val6">#REF!</definedName>
    <definedName name="__val7">#REF!</definedName>
    <definedName name="__val8">#REF!</definedName>
    <definedName name="__val9">#REF!</definedName>
    <definedName name="__vil5">#REF!</definedName>
    <definedName name="__vil6">#REF!</definedName>
    <definedName name="_val1">#REF!</definedName>
    <definedName name="_val10">#REF!</definedName>
    <definedName name="_val11">#REF!</definedName>
    <definedName name="_val12">#REF!</definedName>
    <definedName name="_val12763">#REF!</definedName>
    <definedName name="_val13">#REF!</definedName>
    <definedName name="_val14">#REF!</definedName>
    <definedName name="_val15">#REF!</definedName>
    <definedName name="_val2">#REF!</definedName>
    <definedName name="_val22763">#REF!</definedName>
    <definedName name="_val3">#REF!</definedName>
    <definedName name="_val32763">#REF!</definedName>
    <definedName name="_val4">#REF!</definedName>
    <definedName name="_val5">#REF!</definedName>
    <definedName name="_val50">#REF!</definedName>
    <definedName name="_val52">#REF!</definedName>
    <definedName name="_val53">#REF!</definedName>
    <definedName name="_val6">#REF!</definedName>
    <definedName name="_val7">#REF!</definedName>
    <definedName name="_val8">#REF!</definedName>
    <definedName name="_val9">#REF!</definedName>
    <definedName name="_vil5">#REF!</definedName>
    <definedName name="_vil6">#REF!</definedName>
    <definedName name="_xlnm.Print_Titles" localSheetId="7">pagfnc10!$1:$2</definedName>
    <definedName name="_xlnm.Print_Titles" localSheetId="8">pagfnc11!$1:$2</definedName>
    <definedName name="_xlnm.Print_Titles" localSheetId="10">pagfnc13!$1:$2</definedName>
    <definedName name="_xlnm.Print_Titles" localSheetId="11">pagfnc22!$1:$7</definedName>
    <definedName name="_xlnm.Print_Titles" localSheetId="12">pagfnc25!$1:$4</definedName>
    <definedName name="_xlnm.Print_Titles" localSheetId="13">pagfnc29!$1:$2</definedName>
    <definedName name="_xlnm.Print_Titles" localSheetId="14">pagfnc31!$1:$2</definedName>
    <definedName name="_xlnm.Print_Titles" localSheetId="15">pagfnc40!$1:$7</definedName>
    <definedName name="_xlnm.Print_Titles" localSheetId="16">pagfnc43!$1:$4</definedName>
    <definedName name="_xlnm.Print_Titles" localSheetId="17">pagfnc46!$1:$2</definedName>
    <definedName name="_xlnm.Print_Titles" localSheetId="18">pagfnc47!$1:$2</definedName>
    <definedName name="_xlnm.Print_Titles" localSheetId="19">pagfnc48!$1:$2</definedName>
    <definedName name="_xlnm.Print_Titles" localSheetId="3">pagfnc5!$1:$3</definedName>
    <definedName name="_xlnm.Print_Titles" localSheetId="4">pagfnc6!$A:$A,pagfnc6!$1:$2</definedName>
    <definedName name="_xlnm.Print_Titles" localSheetId="20">pagfnc61!$1:$2</definedName>
    <definedName name="_xlnm.Print_Titles" localSheetId="21">pagfnc62!$1:$6</definedName>
    <definedName name="_xlnm.Print_Titles" localSheetId="5">pagfnc8!$1:$2</definedName>
    <definedName name="_xlnm.Print_Titles" localSheetId="6">pagfnc9!$1:$2</definedName>
    <definedName name="p4v1">#REF!</definedName>
    <definedName name="p4v2">#REF!</definedName>
    <definedName name="p4v3">#REF!</definedName>
    <definedName name="p4v4">#REF!</definedName>
    <definedName name="p4v5">#REF!</definedName>
    <definedName name="p4v6">#REF!</definedName>
    <definedName name="p5v3">#REF!</definedName>
    <definedName name="p5v6">#REF!</definedName>
    <definedName name="VAL_I">#REF!</definedName>
    <definedName name="VAL_II">#REF!</definedName>
    <definedName name="VAL_III">#REF!</definedName>
    <definedName name="VAL_IV">#REF!</definedName>
    <definedName name="valA">#REF!</definedName>
    <definedName name="valA1">#REF!</definedName>
    <definedName name="valB">#REF!</definedName>
    <definedName name="valB1">#REF!</definedName>
    <definedName name="valC">#REF!</definedName>
    <definedName name="valD">#REF!</definedName>
  </definedNames>
  <calcPr calcId="145621"/>
</workbook>
</file>

<file path=xl/calcChain.xml><?xml version="1.0" encoding="utf-8"?>
<calcChain xmlns="http://schemas.openxmlformats.org/spreadsheetml/2006/main">
  <c r="B9" i="29" l="1"/>
  <c r="D9" i="29"/>
  <c r="B17" i="29"/>
  <c r="C17" i="29"/>
  <c r="D17" i="29"/>
  <c r="E17" i="29"/>
  <c r="B11" i="28"/>
  <c r="C11" i="28"/>
  <c r="D11" i="28"/>
  <c r="F11" i="28"/>
  <c r="I11" i="28"/>
  <c r="J11" i="28"/>
  <c r="K11" i="28"/>
  <c r="L11" i="28"/>
  <c r="N11" i="28"/>
  <c r="B12" i="28"/>
  <c r="C12" i="28"/>
  <c r="D12" i="28"/>
  <c r="E12" i="28"/>
  <c r="E11" i="28" s="1"/>
  <c r="F12" i="28"/>
  <c r="G12" i="28"/>
  <c r="G11" i="28" s="1"/>
  <c r="H12" i="28"/>
  <c r="H11" i="28" s="1"/>
  <c r="I12" i="28"/>
  <c r="J12" i="28"/>
  <c r="K12" i="28"/>
  <c r="L12" i="28"/>
  <c r="M12" i="28"/>
  <c r="M11" i="28" s="1"/>
  <c r="N12" i="28"/>
  <c r="O12" i="28"/>
  <c r="O11" i="28" s="1"/>
  <c r="P12" i="28"/>
  <c r="P11" i="28" s="1"/>
  <c r="B17" i="28"/>
  <c r="C17" i="28"/>
  <c r="D17" i="28"/>
  <c r="E17" i="28"/>
  <c r="F17" i="28"/>
  <c r="G17" i="28"/>
  <c r="H17" i="28"/>
  <c r="I17" i="28"/>
  <c r="J17" i="28"/>
  <c r="K17" i="28"/>
  <c r="L17" i="28"/>
  <c r="M17" i="28"/>
  <c r="N17" i="28"/>
  <c r="O17" i="28"/>
  <c r="P17" i="28"/>
  <c r="D25" i="28"/>
  <c r="E25" i="28"/>
  <c r="F25" i="28"/>
  <c r="G25" i="28"/>
  <c r="H25" i="28"/>
  <c r="I25" i="28"/>
  <c r="L25" i="28"/>
  <c r="M25" i="28"/>
  <c r="N25" i="28"/>
  <c r="O25" i="28"/>
  <c r="P25" i="28"/>
  <c r="B26" i="28"/>
  <c r="B25" i="28" s="1"/>
  <c r="C26" i="28"/>
  <c r="C25" i="28" s="1"/>
  <c r="D26" i="28"/>
  <c r="E26" i="28"/>
  <c r="F26" i="28"/>
  <c r="G26" i="28"/>
  <c r="H26" i="28"/>
  <c r="I26" i="28"/>
  <c r="J26" i="28"/>
  <c r="J25" i="28" s="1"/>
  <c r="K26" i="28"/>
  <c r="K25" i="28" s="1"/>
  <c r="L26" i="28"/>
  <c r="M26" i="28"/>
  <c r="N26" i="28"/>
  <c r="O26" i="28"/>
  <c r="P26" i="28"/>
  <c r="B31" i="28"/>
  <c r="C31" i="28"/>
  <c r="D31" i="28"/>
  <c r="E31" i="28"/>
  <c r="F31" i="28"/>
  <c r="G31" i="28"/>
  <c r="H31" i="28"/>
  <c r="I31" i="28"/>
  <c r="J31" i="28"/>
  <c r="K31" i="28"/>
  <c r="L31" i="28"/>
  <c r="M31" i="28"/>
  <c r="N31" i="28"/>
  <c r="O31" i="28"/>
  <c r="P31" i="28"/>
  <c r="C7" i="27"/>
  <c r="E7" i="27"/>
  <c r="C18" i="27"/>
  <c r="E18" i="27"/>
  <c r="C25" i="27"/>
  <c r="C35" i="27" s="1"/>
  <c r="E25" i="27"/>
  <c r="E35" i="27" s="1"/>
  <c r="C31" i="27"/>
  <c r="E31" i="27"/>
  <c r="E33" i="27"/>
  <c r="C7" i="26"/>
  <c r="E7" i="26"/>
  <c r="C18" i="26"/>
  <c r="E18" i="26"/>
  <c r="C25" i="26"/>
  <c r="C35" i="26" s="1"/>
  <c r="E25" i="26"/>
  <c r="E35" i="26" s="1"/>
  <c r="C31" i="26"/>
  <c r="E31" i="26"/>
  <c r="E33" i="26"/>
  <c r="C7" i="22"/>
  <c r="D7" i="22"/>
  <c r="E7" i="22"/>
  <c r="F7" i="22"/>
  <c r="C18" i="22"/>
  <c r="D18" i="22"/>
  <c r="E18" i="22"/>
  <c r="F18" i="22"/>
  <c r="C25" i="22"/>
  <c r="D25" i="22"/>
  <c r="E25" i="22"/>
  <c r="E29" i="22" s="1"/>
  <c r="F25" i="22"/>
  <c r="F29" i="22" s="1"/>
  <c r="C29" i="22"/>
  <c r="D29" i="22"/>
  <c r="M8" i="20"/>
  <c r="M9" i="20"/>
  <c r="M10" i="20"/>
  <c r="M11" i="20"/>
  <c r="M12" i="20"/>
  <c r="M13" i="20"/>
  <c r="M14" i="20"/>
  <c r="M15" i="20"/>
  <c r="M16" i="20"/>
  <c r="M17" i="20"/>
  <c r="M18" i="20"/>
  <c r="M19" i="20"/>
  <c r="M20" i="20"/>
  <c r="M21" i="20"/>
  <c r="M22" i="20"/>
  <c r="M23" i="20"/>
  <c r="M24" i="20"/>
  <c r="M25" i="20"/>
  <c r="M26" i="20"/>
  <c r="C7" i="15"/>
  <c r="D7" i="15"/>
  <c r="E7" i="15"/>
  <c r="F7" i="15"/>
  <c r="C18" i="15"/>
  <c r="C28" i="15" s="1"/>
  <c r="D18" i="15"/>
  <c r="D28" i="15" s="1"/>
  <c r="E18" i="15"/>
  <c r="F18" i="15"/>
  <c r="E28" i="15"/>
  <c r="F28" i="15"/>
  <c r="M8" i="13"/>
  <c r="M9" i="13"/>
  <c r="M10" i="13"/>
  <c r="M11" i="13"/>
  <c r="M12" i="13"/>
  <c r="M13" i="13"/>
  <c r="M14" i="13"/>
  <c r="M15" i="13"/>
  <c r="M16" i="13"/>
  <c r="M17" i="13"/>
  <c r="M18" i="13"/>
  <c r="M19" i="13"/>
  <c r="M20" i="13"/>
  <c r="M21" i="13"/>
  <c r="M22" i="13"/>
  <c r="M23" i="13"/>
  <c r="M24" i="13"/>
  <c r="M25" i="13"/>
  <c r="M26" i="13"/>
  <c r="M27" i="13"/>
  <c r="M28" i="13"/>
  <c r="M29" i="13"/>
  <c r="M30" i="13"/>
  <c r="M31" i="13"/>
  <c r="M32" i="13"/>
  <c r="M33" i="13"/>
  <c r="M34" i="13"/>
  <c r="M35" i="13"/>
  <c r="M36" i="13"/>
  <c r="D8" i="8"/>
  <c r="G8" i="8"/>
  <c r="D23" i="8"/>
  <c r="G23" i="8"/>
  <c r="C33" i="6"/>
  <c r="D33" i="6"/>
  <c r="E33" i="6"/>
  <c r="C36" i="5"/>
  <c r="D36" i="5"/>
  <c r="E36" i="5"/>
</calcChain>
</file>

<file path=xl/sharedStrings.xml><?xml version="1.0" encoding="utf-8"?>
<sst xmlns="http://schemas.openxmlformats.org/spreadsheetml/2006/main" count="932" uniqueCount="552">
  <si>
    <t>Libellé</t>
  </si>
  <si>
    <t>IV - ANNEXES</t>
  </si>
  <si>
    <t>Total</t>
  </si>
  <si>
    <t>Refinancement de dette</t>
  </si>
  <si>
    <t>166</t>
  </si>
  <si>
    <t>Opérations afférentes à l'option de tirage sur ligne de trésorerie</t>
  </si>
  <si>
    <t>16449</t>
  </si>
  <si>
    <t>de l'assemblée délibérante</t>
  </si>
  <si>
    <t>budget précédent</t>
  </si>
  <si>
    <t>Vote de</t>
  </si>
  <si>
    <t>Pour mémoire</t>
  </si>
  <si>
    <t>Art.</t>
  </si>
  <si>
    <t>Autres ressources financières ne faisant pas partie des ressources propres (c/16449 et c/166)</t>
  </si>
  <si>
    <t>(4) Ces créances et charges peuvent être financées par emprunt</t>
  </si>
  <si>
    <t>(3) Indiquer le signe algébrique..</t>
  </si>
  <si>
    <t>(2) Crédits de l'exercice votés lors de la séance.</t>
  </si>
  <si>
    <t>(1) Détailler les chapitres budgétaires par article conformément au plan de comptes appliqué par la collectivité.</t>
  </si>
  <si>
    <t>Solde net hors créances sur autres collectivités publiques (c/2763) et charges transférées (D)(3)(4)</t>
  </si>
  <si>
    <t>Solde (recettes-dépenses) (3)</t>
  </si>
  <si>
    <t>Recettes financières (III)</t>
  </si>
  <si>
    <t>Dépenses financières (I)</t>
  </si>
  <si>
    <t>Montant</t>
  </si>
  <si>
    <t>Solde des op.financières</t>
  </si>
  <si>
    <t>Résultat hors charges transférées = III-II</t>
  </si>
  <si>
    <t>Excédent (III)-(I)</t>
  </si>
  <si>
    <t>Déficit (I)-(III)</t>
  </si>
  <si>
    <t>VIREMENTS DE LA SECTION DE FONCTIONNEMENT (d)</t>
  </si>
  <si>
    <t>951</t>
  </si>
  <si>
    <t>Transferts entre sections (c)</t>
  </si>
  <si>
    <t>PRODUITS DE CESSIONS</t>
  </si>
  <si>
    <t>954</t>
  </si>
  <si>
    <t>Immobilisations</t>
  </si>
  <si>
    <t>2...</t>
  </si>
  <si>
    <t>AUTRES SUBVENTIONS D INVESTISSEMENT NON TRANSFERABLES</t>
  </si>
  <si>
    <t>138</t>
  </si>
  <si>
    <t>Autre recettes financières (b)</t>
  </si>
  <si>
    <t>Ressources propres externes (a)</t>
  </si>
  <si>
    <t>RECETTES (RESSOURCES PROPRES) (III)= a+b+c+d</t>
  </si>
  <si>
    <t>l'assemblée délibérante(2)</t>
  </si>
  <si>
    <t>Pour mémoire,</t>
  </si>
  <si>
    <t>Libellé(1)</t>
  </si>
  <si>
    <t>Art.(1)</t>
  </si>
  <si>
    <t>DETAIL PAR ARTICLES - RECETTES</t>
  </si>
  <si>
    <t>EQUILIBRE DES OPERATION FINANCIERES - RECETTES</t>
  </si>
  <si>
    <t>ELEMENTS DU BILAN</t>
  </si>
  <si>
    <t>IV</t>
  </si>
  <si>
    <t>Détail des comptes 16449 et 166 en dépense</t>
  </si>
  <si>
    <t>(2) Crédits de l'exercice votés lors de la séance</t>
  </si>
  <si>
    <t xml:space="preserve">(1) Détailler les chapitres budgétaires par article conformément au plan de comptes </t>
  </si>
  <si>
    <t>Stocks et en-cours (G)</t>
  </si>
  <si>
    <t>Charges à répartir sur plusieurs exercices (F)</t>
  </si>
  <si>
    <t>Travaux en régie (E)</t>
  </si>
  <si>
    <t>Charges transférées (D) = E+F+G</t>
  </si>
  <si>
    <t>Reprise sur autofinancement antérieur (C)</t>
  </si>
  <si>
    <t>Transferts entre sections = C+D</t>
  </si>
  <si>
    <t>AUTRES IMMOBILISATIONS FINANCIERES</t>
  </si>
  <si>
    <t>27</t>
  </si>
  <si>
    <t>PARTICIPATIONS ET CREANCES RATTACHEES A DES PARTICIPATIONS</t>
  </si>
  <si>
    <t>26</t>
  </si>
  <si>
    <t>SUBVENTIONS D INVESTISSEMENT TRANSFEREES AU COMPTE DE RESULTAT</t>
  </si>
  <si>
    <t>139</t>
  </si>
  <si>
    <t>DOTATIONS, FONDS DIVERS ET RESERVES</t>
  </si>
  <si>
    <t>10</t>
  </si>
  <si>
    <t>Autres dépenses financières (sous-total) (B)</t>
  </si>
  <si>
    <t>EMPRUNTS EN EUROS</t>
  </si>
  <si>
    <t>1641</t>
  </si>
  <si>
    <t>EMPRUNTS ET DETTES ASSIMILEES (A)</t>
  </si>
  <si>
    <t>16</t>
  </si>
  <si>
    <t>HORS CHARGES TRANSFEREES (II)=A+B+C</t>
  </si>
  <si>
    <t>DEPENSES TOTALES (I)=A+B+C+D</t>
  </si>
  <si>
    <t>DETAIL PAR ARTICLES - DEPENSES</t>
  </si>
  <si>
    <t>EQUILIBRE DES OPERATION FINANCIERES - DEPENSES</t>
  </si>
  <si>
    <t>RECETTES</t>
  </si>
  <si>
    <t>DEPENSES</t>
  </si>
  <si>
    <t>(1) Les dépenses de fonctionnement (B 1) sont égales aux recettes d'investisemment en (A 2); les dépenses d'investissement (A 1) sont égales aux recettes de fonctionnement en (B 2)</t>
  </si>
  <si>
    <t>...</t>
  </si>
  <si>
    <t>Autres...</t>
  </si>
  <si>
    <t>Réintégration des amortissements</t>
  </si>
  <si>
    <t>21..,23</t>
  </si>
  <si>
    <t>Travaux en régie</t>
  </si>
  <si>
    <t>Moins-values de cession</t>
  </si>
  <si>
    <t>10..,139</t>
  </si>
  <si>
    <t>Reprises sur dotations et subventions</t>
  </si>
  <si>
    <t>ICNE N-1 contrepassés/emprunts</t>
  </si>
  <si>
    <t>ICNE de l'exercice/prêts</t>
  </si>
  <si>
    <t>B 2</t>
  </si>
  <si>
    <t>A 1</t>
  </si>
  <si>
    <t>TOTAL</t>
  </si>
  <si>
    <t>Prévisions</t>
  </si>
  <si>
    <t>Compte</t>
  </si>
  <si>
    <t>DE FONCTIONNEMENT (1)</t>
  </si>
  <si>
    <t>D'INVESTISSEMENT (1)</t>
  </si>
  <si>
    <t>Intitulé</t>
  </si>
  <si>
    <t>(D953=R951)</t>
  </si>
  <si>
    <t>Virement de section à section</t>
  </si>
  <si>
    <t>ICNE N-1 contrepassés sur prêts</t>
  </si>
  <si>
    <t>Transformation d'un prêt en subvention</t>
  </si>
  <si>
    <t>Amortissements</t>
  </si>
  <si>
    <t>Plus-values de cession</t>
  </si>
  <si>
    <t>21..,26</t>
  </si>
  <si>
    <t xml:space="preserve">VNC des immobilisations cédées </t>
  </si>
  <si>
    <t>ICNE de l'exercice/emprunts</t>
  </si>
  <si>
    <t>A 2</t>
  </si>
  <si>
    <t>B 1</t>
  </si>
  <si>
    <t>FONCTIONNEMENT (1)</t>
  </si>
  <si>
    <t>DEPENSES DE</t>
  </si>
  <si>
    <t>OPERATIONS D'ORDRE DE SECTION A SECTION</t>
  </si>
  <si>
    <t>ETATS DES METHODES UTILISEES</t>
  </si>
  <si>
    <t>TOTAL GENERAL DES RECETTES</t>
  </si>
  <si>
    <t>TOTAL GENERAL DES DEPENSES</t>
  </si>
  <si>
    <t>FONCTIONNEMENT</t>
  </si>
  <si>
    <t>INVESTISSEMENT</t>
  </si>
  <si>
    <t>de l'exercice</t>
  </si>
  <si>
    <t>précédent (1)</t>
  </si>
  <si>
    <t>sur les crédits</t>
  </si>
  <si>
    <t>le budget</t>
  </si>
  <si>
    <t>SECTION</t>
  </si>
  <si>
    <t>III - PRESENTATION GENERALE</t>
  </si>
  <si>
    <t>II - BUDGET ANNEXE 02 : BUDGET ANNEXE AGENCE SPT</t>
  </si>
  <si>
    <t>I - BUDGET PRINCIPAL</t>
  </si>
  <si>
    <t>PRESENTATION AGREGEE DU BUDGET PRINCIPAL ET DES BUDGETS ANNEXES</t>
  </si>
  <si>
    <t>VIREMENT A LA SECTION D''INVESTISSEMENT</t>
  </si>
  <si>
    <t>B 953</t>
  </si>
  <si>
    <t>95 DEPENSES SANS REALISATIONS</t>
  </si>
  <si>
    <t>B - SECTION DE FONCTIONNEMENT</t>
  </si>
  <si>
    <t>III</t>
  </si>
  <si>
    <t>III - VOTE DU BUDGET</t>
  </si>
  <si>
    <t>Article /compte par nature</t>
  </si>
  <si>
    <t>Détail par articles</t>
  </si>
  <si>
    <t>B - SECTION DE FONCTIONNEMENT - 94 OPERATIONS NON VENTILEES</t>
  </si>
  <si>
    <t>(1) 661 et 76 uniquement servi en opérations réelles ; le rattachement de fin d'exercice par mouvement d'ordre budgétaire figure au chapitre 946</t>
  </si>
  <si>
    <t xml:space="preserve">DEPENSES </t>
  </si>
  <si>
    <t>CHAPITRE 943 - OPERATIONS FINANCIERES</t>
  </si>
  <si>
    <t>PARTICIPATIONS</t>
  </si>
  <si>
    <t>CHAPITRE 942 - DOTATIONS ET PARTICIPATIONS</t>
  </si>
  <si>
    <t>B 943</t>
  </si>
  <si>
    <t>B 942</t>
  </si>
  <si>
    <t xml:space="preserve">(2) Il s'agit des AP et AE nouvelles qui sont votées lors de la séance d'adoption du budget. Cela concerne des AP et AE relatives à de nouvelles programmations pluriannuelles </t>
  </si>
  <si>
    <t>(1) Détailler le compte à trois chiffres</t>
  </si>
  <si>
    <t>AUTRES PRODUITS</t>
  </si>
  <si>
    <t>AUTRES CHARGES EXCEPTIONNELLES</t>
  </si>
  <si>
    <t>CHARGES D INTERETS</t>
  </si>
  <si>
    <t>AUTRES CHARGES DE PERSONNEL</t>
  </si>
  <si>
    <t>CHARGES DE SECURITE SOCIALE ET DE PREVOYANCE</t>
  </si>
  <si>
    <t>REMUNERATIONS DU PERSONNEL</t>
  </si>
  <si>
    <t>AUTRES IMPOTS, TAXES ET VERSEMENTS ASSIMILES (ADMINISTRATION DES IMPOTS)</t>
  </si>
  <si>
    <t>FRAIS POSTAUX ET FRAIS DE TELECOMMUNICATIONS</t>
  </si>
  <si>
    <t>DEPLACEMENTS ET MISSIONS</t>
  </si>
  <si>
    <t>TRANSPORTS DE BIENS ET TRANSPORTS COLLECTIFS</t>
  </si>
  <si>
    <t>PUBLICITE, PUBLICATIONS, RELATIONS PUBLIQUES</t>
  </si>
  <si>
    <t>REMUNERATIONS D INTERMEDIAIRES ET HONORAIRES</t>
  </si>
  <si>
    <t>DIVERS</t>
  </si>
  <si>
    <t>PRIMES D ASSURANCES</t>
  </si>
  <si>
    <t>ENTRETIEN ET REPARATIONS</t>
  </si>
  <si>
    <t>LOCATIONS</t>
  </si>
  <si>
    <t>ACHATS NON STOCKES DE MATIERES ET FOURNITURES</t>
  </si>
  <si>
    <t>PRESENTATION CROISEE</t>
  </si>
  <si>
    <t>Recettes affectées</t>
  </si>
  <si>
    <t>RECETTES AFFECTEES AU FONCTIONNEMENT</t>
  </si>
  <si>
    <t>Hors AP-CP</t>
  </si>
  <si>
    <t>Dans le cadre d'une AP-CP</t>
  </si>
  <si>
    <t>DEPENSES DE FONCTIONNEMENT</t>
  </si>
  <si>
    <t>DU CHAPITRE</t>
  </si>
  <si>
    <t>AUTRES</t>
  </si>
  <si>
    <t>RECHERCHE - DEVELOPPEMENT</t>
  </si>
  <si>
    <t>compte par nature (1)</t>
  </si>
  <si>
    <t>POSTES ET TELECOMMUNICATIONS</t>
  </si>
  <si>
    <t>INTERMODALITE</t>
  </si>
  <si>
    <t>INFRASTRUCTURES, TRANSPORT ET ACTIVITES NAVALS, FLUVIAUX</t>
  </si>
  <si>
    <t>INFRASTRUCTURES ET TRANSPORT AERIEN</t>
  </si>
  <si>
    <t>INFRASTRUCTURES ET TRANSPORT TERRESTRE</t>
  </si>
  <si>
    <t>SERVICES COMMUNS</t>
  </si>
  <si>
    <t>Article</t>
  </si>
  <si>
    <t xml:space="preserve">AE(2) = </t>
  </si>
  <si>
    <t>CHAPITRE 938 - TRANSPORTS ET COMMUNICATION</t>
  </si>
  <si>
    <t>Détail par articles - Présentation croisée</t>
  </si>
  <si>
    <t>A 938</t>
  </si>
  <si>
    <t>B - SECTION DE FONCTIONNEMENT - 93 OPERATIONS VENTILEES</t>
  </si>
  <si>
    <t>(1) Il s'agit de crédits de paiements afférents à l'ensemble des autorisations d'engagement votées antérieurement et lors de la séance budgétaire ainsi que des crédits annuels hors AE</t>
  </si>
  <si>
    <t>TOTAL des groupes fonctionnels</t>
  </si>
  <si>
    <t>953</t>
  </si>
  <si>
    <t>DEPENSES IMPREVUES</t>
  </si>
  <si>
    <t>952</t>
  </si>
  <si>
    <t>TRANSFERTS ENTRE LES SECTIONS</t>
  </si>
  <si>
    <t>946</t>
  </si>
  <si>
    <t>PROVISIONS ET AUTRES OPERATIONS MIXTES</t>
  </si>
  <si>
    <t>945</t>
  </si>
  <si>
    <t>FRAIS DE FONCTIONNEMENT DES GROUPES D''ELUS</t>
  </si>
  <si>
    <t>944</t>
  </si>
  <si>
    <t>OPERATIONS FINANCIERES</t>
  </si>
  <si>
    <t>943</t>
  </si>
  <si>
    <t>DOTATIONS ET PARTICIPATIONS</t>
  </si>
  <si>
    <t>942</t>
  </si>
  <si>
    <t>AUTRES IMPOTS ET TAXES</t>
  </si>
  <si>
    <t>941</t>
  </si>
  <si>
    <t>IMPOSITIONS DIRECTES</t>
  </si>
  <si>
    <t>940</t>
  </si>
  <si>
    <t>Opérations non ventilées</t>
  </si>
  <si>
    <t>Groupe 94</t>
  </si>
  <si>
    <t>ECONOMIE</t>
  </si>
  <si>
    <t>939</t>
  </si>
  <si>
    <t>TRANSPORTS ET COMMUNICATION</t>
  </si>
  <si>
    <t>938</t>
  </si>
  <si>
    <t>AMENAGEMENT ET ENVIRONNEMENT</t>
  </si>
  <si>
    <t>937</t>
  </si>
  <si>
    <t>TRAVAIL, EMPLOI ET FORMATION PROFESSIONNELLE</t>
  </si>
  <si>
    <t>936</t>
  </si>
  <si>
    <t>PROTECTION ET ACTION SOCIALE</t>
  </si>
  <si>
    <t>935</t>
  </si>
  <si>
    <t>SANTE</t>
  </si>
  <si>
    <t>934</t>
  </si>
  <si>
    <t>CULTURE, JEUNESSE, SPORTS ET LOISIRS</t>
  </si>
  <si>
    <t>933</t>
  </si>
  <si>
    <t>ENSEIGNEMENT</t>
  </si>
  <si>
    <t>932</t>
  </si>
  <si>
    <t>SECURITE ET ORDRE PUBLIC</t>
  </si>
  <si>
    <t>931</t>
  </si>
  <si>
    <t>ADMINISTRATION GENERALE</t>
  </si>
  <si>
    <t>930</t>
  </si>
  <si>
    <t>Opérations ventilées</t>
  </si>
  <si>
    <t>Groupe 93</t>
  </si>
  <si>
    <t>crédits de l'exercice (1)</t>
  </si>
  <si>
    <t>AE lors de la séance budgétaire</t>
  </si>
  <si>
    <t>LIBELLES</t>
  </si>
  <si>
    <t>Chapitres</t>
  </si>
  <si>
    <t>B</t>
  </si>
  <si>
    <t>B - SECTION DE FONCTIONNEMENT - VUE D'ENSEMBLE</t>
  </si>
  <si>
    <t xml:space="preserve">PRODUIT DES CESSIONS D''IMMOBILISATIONS </t>
  </si>
  <si>
    <t>VIREMENT DE LA SECTION DE FONCTIONNEMENT</t>
  </si>
  <si>
    <t>A954</t>
  </si>
  <si>
    <t>95 OPERATIONS SANS REALISATIONS</t>
  </si>
  <si>
    <t>A951</t>
  </si>
  <si>
    <t>A - SECTION D'INVESTISSEMENT</t>
  </si>
  <si>
    <t>A - SECTION D'INVESTISSEMENT - 92 OPERATIONS NON VENTILEES</t>
  </si>
  <si>
    <t>EMPRUNTS AUPRES DES ETABLISSEMENTS DE CREDIT</t>
  </si>
  <si>
    <t>CHAPITRE 923 - DETTES ET AUTRES OPERATIONS FINANCIERES</t>
  </si>
  <si>
    <t>A 923</t>
  </si>
  <si>
    <t>POUR INFORMATION : EMPRUNTS AFFECTES</t>
  </si>
  <si>
    <t>IMMOBILISATIONS CORPORELLES EN COURS</t>
  </si>
  <si>
    <t>AUTRES IMMOBILISATIONS CORPORELLES</t>
  </si>
  <si>
    <t>INSTALLATIONS, MATERIEL ET OUTILLAGE TECHNIQUES</t>
  </si>
  <si>
    <t>CONSTRUCTIONS</t>
  </si>
  <si>
    <t>RECETTES AFFECTEES AUX EQUIPEMENTS</t>
  </si>
  <si>
    <t>DEPENSES D'EQUIPEMENT</t>
  </si>
  <si>
    <t xml:space="preserve">AP = </t>
  </si>
  <si>
    <t>CHAPITRE 908 - TRANSPORTS ET COMMUNICATION</t>
  </si>
  <si>
    <t>A 908</t>
  </si>
  <si>
    <t>A - SECTION D'INVESTISSEMENT - 90 OPERATIONS VENTILEES</t>
  </si>
  <si>
    <t>(1) Il s'agit de crédits de paiements afférents à l'ensemble des autorisations de programmes votées antérieurement et lors de la séance budgétaire ainsi que des crédits annuels hors AP</t>
  </si>
  <si>
    <t>950</t>
  </si>
  <si>
    <t>Opérations sans réalisation</t>
  </si>
  <si>
    <t>Groupe 95</t>
  </si>
  <si>
    <t>926</t>
  </si>
  <si>
    <t>OPERATIONS PATRIMONIALES</t>
  </si>
  <si>
    <t>925</t>
  </si>
  <si>
    <t>OPERATIONS POUR LE COMPTE DE TIERS</t>
  </si>
  <si>
    <t>924</t>
  </si>
  <si>
    <t>DETTES ET AUTRES OPERATIONS FINANCIERES</t>
  </si>
  <si>
    <t>923</t>
  </si>
  <si>
    <t>922</t>
  </si>
  <si>
    <t>TAXES NON AFFECTEES</t>
  </si>
  <si>
    <t>921</t>
  </si>
  <si>
    <t>Opération non ventilées</t>
  </si>
  <si>
    <t>Groupe 92</t>
  </si>
  <si>
    <t>909</t>
  </si>
  <si>
    <t>908</t>
  </si>
  <si>
    <t>907</t>
  </si>
  <si>
    <t>906</t>
  </si>
  <si>
    <t>905</t>
  </si>
  <si>
    <t>904</t>
  </si>
  <si>
    <t>903</t>
  </si>
  <si>
    <t>902</t>
  </si>
  <si>
    <t>901</t>
  </si>
  <si>
    <t>900</t>
  </si>
  <si>
    <t>Groupe 90</t>
  </si>
  <si>
    <t>AP lors de la séance budgétaire</t>
  </si>
  <si>
    <t>A</t>
  </si>
  <si>
    <t>A - SECTION D'INVESTISSEMENT - VUE D'ENSEMBLE</t>
  </si>
  <si>
    <t>(3) Dans la limite de 7,5% des dépenses réelles de la section .</t>
  </si>
  <si>
    <t>(2) Rayer la mention inutile</t>
  </si>
  <si>
    <t>(1) A compléter par «du chapitre» ou «de l'article».</t>
  </si>
  <si>
    <t xml:space="preserve">  - cumulé de l'exercice précédent (BP+BS+DM) (2)</t>
  </si>
  <si>
    <t xml:space="preserve">  - primitif de l'exercice précédent</t>
  </si>
  <si>
    <t xml:space="preserve">V - La comparaison s'effectue par rapport au budget : </t>
  </si>
  <si>
    <t>IV - En l'absence de mention au paragraphe III - ci dessus, le(s) président(s) est réputé ne pas avoir reçu l'autorisation de l'assemblée délibérante de pratiquer des virements de crédits de paiement de chapitre à chapitre.</t>
  </si>
  <si>
    <t>..........................................................................................................</t>
  </si>
  <si>
    <t>III - L'assemblée délibérante autorise le(s) président(s) à opérer des virements de crédits de paiement de chapitre à chapitre dans les limites suivantes (3) :</t>
  </si>
  <si>
    <t>II - En l'absence de mention au paragraphe I ci-dessus, le budget est réputé voté par chapitre.</t>
  </si>
  <si>
    <t>La liste des articles spécialisés sur lesquels l'ordonnateur ne peut procéder à des virements d'article à article est la suivante:</t>
  </si>
  <si>
    <t>I  - L'assemblée délibérante a voté le présent budget (crédits de paiement afférents à une AP/AE ou crédits de paiement hors AP/AE) :</t>
  </si>
  <si>
    <t>(1) Exceptionnellement, les comptes 20,21,23 sont en recettes réelles en cas de réduction ou d'annulation de mandats donnant lieu à reversement.</t>
  </si>
  <si>
    <t>Sous total des opérations d'ordre</t>
  </si>
  <si>
    <t>ATTENUATION DE CHARGES</t>
  </si>
  <si>
    <t>013</t>
  </si>
  <si>
    <t>PRODUITS EXCEPTIONNELS</t>
  </si>
  <si>
    <t>77</t>
  </si>
  <si>
    <t>PRODUITS FINANCIERS</t>
  </si>
  <si>
    <t>76</t>
  </si>
  <si>
    <t>AUTRES PRODUITS D ACTIVITE</t>
  </si>
  <si>
    <t>75</t>
  </si>
  <si>
    <t>74</t>
  </si>
  <si>
    <t>IMPOTS, DROITS ET TAXES (hors c/731)</t>
  </si>
  <si>
    <t>73</t>
  </si>
  <si>
    <t>CONTRIBUTIONS DIRECTES</t>
  </si>
  <si>
    <t>731</t>
  </si>
  <si>
    <t>PRODUITS DES SERVICES DU DOMAINE ET VENTES DIVERSES</t>
  </si>
  <si>
    <t>70</t>
  </si>
  <si>
    <t>Sous total des opérations réelles et mixtes</t>
  </si>
  <si>
    <t>Recettes de fonctionnement - Total</t>
  </si>
  <si>
    <t>l'exercice</t>
  </si>
  <si>
    <t>(2)</t>
  </si>
  <si>
    <t>(1)</t>
  </si>
  <si>
    <t>Crédits votés pour</t>
  </si>
  <si>
    <t>Budget précédent</t>
  </si>
  <si>
    <t/>
  </si>
  <si>
    <t>IMMOBILISATIONS EN COURS (1)</t>
  </si>
  <si>
    <t>23</t>
  </si>
  <si>
    <t>IMMOBILISATIONS RECUES EN AFFECTATION</t>
  </si>
  <si>
    <t>22</t>
  </si>
  <si>
    <t>IMMOBILISATIONS CORPORELLES</t>
  </si>
  <si>
    <t>21</t>
  </si>
  <si>
    <t>SUBVENTIONS D EQUIPEMENT VERSEES</t>
  </si>
  <si>
    <t>204</t>
  </si>
  <si>
    <t>IMMOBILISATIONS INCORPORELLES (hors c/204)</t>
  </si>
  <si>
    <t>20</t>
  </si>
  <si>
    <t>EMPRUNTS ET DETTES ASSIMILEES</t>
  </si>
  <si>
    <t>SUBVENTIONS D INVESTISSEMENT</t>
  </si>
  <si>
    <t>13</t>
  </si>
  <si>
    <t>Sous total des opérations réelles</t>
  </si>
  <si>
    <t>Recettes d'investissement - Total</t>
  </si>
  <si>
    <t>3 -  BALANCE GENERALE (RECETTES)</t>
  </si>
  <si>
    <t>II</t>
  </si>
  <si>
    <t>II - PRESENTATION GENERALE DU BUDGET</t>
  </si>
  <si>
    <t>(1) Voir page 12 pour la comparaison par rapport au budget précédent</t>
  </si>
  <si>
    <t>CHARGES EXCEPTIONNELLES</t>
  </si>
  <si>
    <t>67</t>
  </si>
  <si>
    <t>CHARGES FINANCIERES</t>
  </si>
  <si>
    <t>66</t>
  </si>
  <si>
    <t>FRAIS DE FONCTIONNEMENT DES GROUPES D'ELUS</t>
  </si>
  <si>
    <t>6586</t>
  </si>
  <si>
    <t>AUTRES CHARGES D ACTIVITE</t>
  </si>
  <si>
    <t>65</t>
  </si>
  <si>
    <t>ATTENUATION DE PRODUITS</t>
  </si>
  <si>
    <t>014</t>
  </si>
  <si>
    <t>CHARGES DE PERSONNEL ET FRAIS ASSIMILES</t>
  </si>
  <si>
    <t>012</t>
  </si>
  <si>
    <t>CHARGES A CARACTERE GENERAL</t>
  </si>
  <si>
    <t>011</t>
  </si>
  <si>
    <t>Dépenses de fonctionnement - Total</t>
  </si>
  <si>
    <t>IMMOBILISATIONS EN COURS</t>
  </si>
  <si>
    <t>IMMOBILISATIONS INCORPORELLES (hors 204)</t>
  </si>
  <si>
    <t>Dépenses d'investissement - Total</t>
  </si>
  <si>
    <t>3 - BALANCE GENERALE (DEPENSES)</t>
  </si>
  <si>
    <t>TOTAL DE LA SECTION</t>
  </si>
  <si>
    <t>AUTOFINANCEMENT DEGAGE = D(946+953) - R946</t>
  </si>
  <si>
    <t>953 Virement à la section d'investissement</t>
  </si>
  <si>
    <t>946 Transfert entre sections</t>
  </si>
  <si>
    <t>OPERATIONS D'ORDRE</t>
  </si>
  <si>
    <t>TOTAL HORS CHARGES TRANSFEREES</t>
  </si>
  <si>
    <t>945 Provisions et autres opérations mixtes</t>
  </si>
  <si>
    <t>944 Frais de fonctionnement des groupes d'élus</t>
  </si>
  <si>
    <t>943 Opérations financières</t>
  </si>
  <si>
    <t>942 Dotations et participations non affectées</t>
  </si>
  <si>
    <t>941 Autres impôts et taxes</t>
  </si>
  <si>
    <t>940 Impositions directes</t>
  </si>
  <si>
    <t>94 Opérations non ventilées</t>
  </si>
  <si>
    <t>939 Economie</t>
  </si>
  <si>
    <t>938 Transports et communication</t>
  </si>
  <si>
    <t>937 Aménagement, environnement</t>
  </si>
  <si>
    <t>936 Travail, emploi et formation professionnelle</t>
  </si>
  <si>
    <t>935 Protection et action sociale</t>
  </si>
  <si>
    <t>934 Santé</t>
  </si>
  <si>
    <t>933 Culture, jeunesse et sports, loisirs</t>
  </si>
  <si>
    <t>932 Enseignement</t>
  </si>
  <si>
    <t>931 Sécurité et ordre public</t>
  </si>
  <si>
    <t>930 Administration générale</t>
  </si>
  <si>
    <t>93 Opérations ventilées</t>
  </si>
  <si>
    <t>CHAPITRES</t>
  </si>
  <si>
    <t>OPERATIONS REELLES ET MIXTES</t>
  </si>
  <si>
    <t>SECTION DE FONCTIONNEMENT</t>
  </si>
  <si>
    <t>2 - B</t>
  </si>
  <si>
    <t>2 - EQUILIBRE FINANCIER DU BUDGET (B - FONCTIONNEMENT)</t>
  </si>
  <si>
    <t>AUTOFINANCEMENT DE L'EXERCICE = R(926+951) - D926</t>
  </si>
  <si>
    <t>951 Virement de la section de fonctionnement</t>
  </si>
  <si>
    <t>926 Transfert entre sections</t>
  </si>
  <si>
    <t>925 Opérations patrimoniales (à l'interieur de la section)</t>
  </si>
  <si>
    <t>954 Produit des cessions d'immobilisations</t>
  </si>
  <si>
    <t>95 Opérations sans réalisations</t>
  </si>
  <si>
    <t>924 Opération pour le comptes des tiers</t>
  </si>
  <si>
    <t>923 Dettes et autres opérations financières</t>
  </si>
  <si>
    <t>922 Dotations et participations</t>
  </si>
  <si>
    <t>921 Taxes non affectées</t>
  </si>
  <si>
    <t>92 Opérations non ventilées</t>
  </si>
  <si>
    <t>909 Economie</t>
  </si>
  <si>
    <t>908 Transports et communication</t>
  </si>
  <si>
    <t>907 Aménagement, environnement</t>
  </si>
  <si>
    <t>906 Travail, emploi et formation professionnelle</t>
  </si>
  <si>
    <t>905 Protection et action sociale</t>
  </si>
  <si>
    <t>904 Santé</t>
  </si>
  <si>
    <t>903 Culture, jeunesse et sports, loisirs</t>
  </si>
  <si>
    <t>902 Enseignement</t>
  </si>
  <si>
    <t>901 Sécurité et ordre public</t>
  </si>
  <si>
    <t>900 Administration générale</t>
  </si>
  <si>
    <t>90 Opérations ventilées</t>
  </si>
  <si>
    <t>OPERATIONS REELLES</t>
  </si>
  <si>
    <t>SECTION D'INVESTISSEMENT</t>
  </si>
  <si>
    <t>2 - A</t>
  </si>
  <si>
    <t>2 - EQUILIBRE FINANCIER DU BUDGET (A - INVESTISSEMENT)</t>
  </si>
  <si>
    <t>94 OPERATIONS NON VENTILEES</t>
  </si>
  <si>
    <t>93 OPERATIONS VENTILEES</t>
  </si>
  <si>
    <t>RECETTES DE FONCTIONNEMENT</t>
  </si>
  <si>
    <t xml:space="preserve"> - hors AE/CP</t>
  </si>
  <si>
    <t xml:space="preserve"> - en AE/CP</t>
  </si>
  <si>
    <t>954 Produits de cession d'immobilisation</t>
  </si>
  <si>
    <t>924 Opération pour le compte de tiers</t>
  </si>
  <si>
    <t xml:space="preserve"> - Autres opérations non ventilées</t>
  </si>
  <si>
    <t>92 OPERATIONS NON VENTILEES:</t>
  </si>
  <si>
    <t xml:space="preserve"> - Recettes affectées</t>
  </si>
  <si>
    <t>90 OPERATIONS VENTILEES</t>
  </si>
  <si>
    <t>RECETTES D'INVESTISSEMENT</t>
  </si>
  <si>
    <t>92 OPERATIONS NON VENTILEES</t>
  </si>
  <si>
    <t xml:space="preserve"> - Hors AP/CP</t>
  </si>
  <si>
    <t xml:space="preserve"> - En AP/CP</t>
  </si>
  <si>
    <t>DEPENSES D'INVESTISSEMENT</t>
  </si>
  <si>
    <t xml:space="preserve">AE VOTEES </t>
  </si>
  <si>
    <t xml:space="preserve">AP VOTEES </t>
  </si>
  <si>
    <t>(sauf 01)</t>
  </si>
  <si>
    <t>CULTURE, JEUNESSE ET SPORTS, LOISIRS</t>
  </si>
  <si>
    <t>0                  ADMINISTRATION GENERALE</t>
  </si>
  <si>
    <t>DONT NON VENTILE</t>
  </si>
  <si>
    <t>DONT DEPENSES IMPREVUES</t>
  </si>
  <si>
    <t>VOTE DE L'ASSEMBLEE OU DU CONGRES</t>
  </si>
  <si>
    <t>PROPOSITIONS DU GOUVERNEMENT OU DU PRESIDENT (2)</t>
  </si>
  <si>
    <t>BUDGET PRECEDENT (1)</t>
  </si>
  <si>
    <t>9</t>
  </si>
  <si>
    <t>8</t>
  </si>
  <si>
    <t>7</t>
  </si>
  <si>
    <t>6</t>
  </si>
  <si>
    <t>5</t>
  </si>
  <si>
    <t>4</t>
  </si>
  <si>
    <t>3</t>
  </si>
  <si>
    <t>2</t>
  </si>
  <si>
    <t>1</t>
  </si>
  <si>
    <t>DONT</t>
  </si>
  <si>
    <t>POUR INFORMATION</t>
  </si>
  <si>
    <t>1 - BUDGET - RECAPITULATION PAR GROUPES FONCTIONNELS (suite)</t>
  </si>
  <si>
    <t>1 - BUDGET - RECAPITULATION PAR GROUPES FONCTIONNELS</t>
  </si>
  <si>
    <t>(1)Aux dépenses et recettes réelles sont assimilées les opérations mixtes, constituées principalement des provisions et reprises sur provisions</t>
  </si>
  <si>
    <t>BUDGET</t>
  </si>
  <si>
    <t>ORDRE</t>
  </si>
  <si>
    <t>REELLES (1)</t>
  </si>
  <si>
    <t>TOTAL DES RECETTES</t>
  </si>
  <si>
    <t>TOTAL DES DEPENSES</t>
  </si>
  <si>
    <t>VENTILATION DES OPERATIONS REELLES ET D'ORDRE DU BUDGET</t>
  </si>
  <si>
    <t>TOTAL DU BUDGET</t>
  </si>
  <si>
    <t>TOTAL DE LA SECTION DE FONCTIONNEMENT</t>
  </si>
  <si>
    <t>TOTAL DE LA SECTION D'INVESTISSEMENT</t>
  </si>
  <si>
    <t>VUE D'ENSEMBLE DU BUDGET</t>
  </si>
  <si>
    <t xml:space="preserve">   Dans l'ensemble des tableaux, les cases grisées ne doivent pas être remplies</t>
  </si>
  <si>
    <t>(2) Evolution de l'assiette fiscale des dotations aux collectivités</t>
  </si>
  <si>
    <t>Collectivité</t>
  </si>
  <si>
    <r>
      <t xml:space="preserve">Coefficient de mobilisation des centimes additionnels </t>
    </r>
    <r>
      <rPr>
        <b/>
        <sz val="8"/>
        <rFont val="Arial"/>
        <family val="2"/>
      </rPr>
      <t>(1)</t>
    </r>
  </si>
  <si>
    <r>
      <t xml:space="preserve">13. </t>
    </r>
    <r>
      <rPr>
        <sz val="10"/>
        <rFont val="Arial"/>
        <family val="2"/>
      </rPr>
      <t>Encours de la dette / capacité d'autofinancement</t>
    </r>
  </si>
  <si>
    <r>
      <t xml:space="preserve">12. </t>
    </r>
    <r>
      <rPr>
        <sz val="10"/>
        <rFont val="Arial"/>
        <family val="2"/>
      </rPr>
      <t>Encours de la dette / recettes réelles de fonctionnement</t>
    </r>
  </si>
  <si>
    <r>
      <t xml:space="preserve">11. </t>
    </r>
    <r>
      <rPr>
        <sz val="10"/>
        <rFont val="Arial"/>
        <family val="2"/>
      </rPr>
      <t>Dépenses d'équipement brut / recettes réelles de fonctionnement.</t>
    </r>
  </si>
  <si>
    <t xml:space="preserve">    la dette en capital / recettes réelles de fonctionnement</t>
  </si>
  <si>
    <r>
      <t xml:space="preserve">10. </t>
    </r>
    <r>
      <rPr>
        <sz val="10"/>
        <rFont val="Arial"/>
        <family val="2"/>
      </rPr>
      <t>Dépenses réelles de fonctionnement + remboursement annuel de</t>
    </r>
  </si>
  <si>
    <r>
      <t xml:space="preserve">9. </t>
    </r>
    <r>
      <rPr>
        <sz val="10"/>
        <rFont val="Arial"/>
        <family val="2"/>
      </rPr>
      <t>Taux d'épargne brut / population</t>
    </r>
  </si>
  <si>
    <r>
      <t xml:space="preserve">8. </t>
    </r>
    <r>
      <rPr>
        <sz val="10"/>
        <rFont val="Arial"/>
        <family val="2"/>
      </rPr>
      <t>Impôts et taxes / recettes de fonctionnement</t>
    </r>
  </si>
  <si>
    <r>
      <t xml:space="preserve">7. </t>
    </r>
    <r>
      <rPr>
        <sz val="10"/>
        <rFont val="Arial"/>
        <family val="2"/>
      </rPr>
      <t xml:space="preserve">Taux d'évolution prévisionnel des recettes fiscales </t>
    </r>
    <r>
      <rPr>
        <sz val="8"/>
        <rFont val="Arial"/>
        <family val="2"/>
      </rPr>
      <t>(2)</t>
    </r>
  </si>
  <si>
    <r>
      <t xml:space="preserve">6. </t>
    </r>
    <r>
      <rPr>
        <sz val="10"/>
        <rFont val="Arial"/>
        <family val="2"/>
      </rPr>
      <t>Dépenses de personnel / dépenses réelles de fonctionnement</t>
    </r>
  </si>
  <si>
    <t>Nombre de mètres carrés de surface utile de bâtiments</t>
  </si>
  <si>
    <r>
      <t xml:space="preserve">5. </t>
    </r>
    <r>
      <rPr>
        <sz val="10"/>
        <rFont val="Arial"/>
        <family val="2"/>
      </rPr>
      <t>Dotation globale de fonctionnement / Population</t>
    </r>
  </si>
  <si>
    <t>la collectivité</t>
  </si>
  <si>
    <r>
      <t xml:space="preserve">4. </t>
    </r>
    <r>
      <rPr>
        <sz val="10"/>
        <rFont val="Arial"/>
        <family val="2"/>
      </rPr>
      <t>Encours de la dette / Population</t>
    </r>
  </si>
  <si>
    <t>Nombre d'organismes de coopération auxquels participe</t>
  </si>
  <si>
    <r>
      <t xml:space="preserve">3. </t>
    </r>
    <r>
      <rPr>
        <sz val="10"/>
        <rFont val="Arial"/>
        <family val="2"/>
      </rPr>
      <t>Dépenses d'équipement brut / Population</t>
    </r>
  </si>
  <si>
    <t>Longueur de la voirie (en km)</t>
  </si>
  <si>
    <r>
      <t xml:space="preserve">2. </t>
    </r>
    <r>
      <rPr>
        <sz val="10"/>
        <rFont val="Arial"/>
        <family val="2"/>
      </rPr>
      <t>Recettes réelles de fonctionnement / Population</t>
    </r>
  </si>
  <si>
    <t>Population fictive</t>
  </si>
  <si>
    <r>
      <t xml:space="preserve">1. </t>
    </r>
    <r>
      <rPr>
        <sz val="10"/>
        <rFont val="Arial"/>
        <family val="2"/>
      </rPr>
      <t>Dépenses réelles de fonctionnement / Population</t>
    </r>
  </si>
  <si>
    <t>Population totale (colonne h du recensement INSEE.)</t>
  </si>
  <si>
    <t>Valeurs</t>
  </si>
  <si>
    <t>INFORMATIONS FINANCIERES - RATIOS</t>
  </si>
  <si>
    <t>INFORMATIONS STATISTIQUES</t>
  </si>
  <si>
    <t>1. INFORMATIONS STATISTIQUES ET FISCALES</t>
  </si>
  <si>
    <t>I</t>
  </si>
  <si>
    <t>I  -  INFORMATIONS GENERALES</t>
  </si>
  <si>
    <t>95 - Dépenses sans réalisation</t>
  </si>
  <si>
    <t>94 - Opérations non ventilées</t>
  </si>
  <si>
    <t>93 - Opérations ventilées</t>
  </si>
  <si>
    <t>Signatures</t>
  </si>
  <si>
    <t>Vue d'ensemble</t>
  </si>
  <si>
    <t>Décisions en matière de taux de contributions directes -</t>
  </si>
  <si>
    <t>B - Section de fonctionnement</t>
  </si>
  <si>
    <t>concours aux associations</t>
  </si>
  <si>
    <t>95 - Opérations sans réalisation</t>
  </si>
  <si>
    <t xml:space="preserve">Liste des syndicats mixtes et ententes - Etat des </t>
  </si>
  <si>
    <t>92 - Opérations non ventilées</t>
  </si>
  <si>
    <t>Etat du personnel</t>
  </si>
  <si>
    <t>90 - Opérations ventilées</t>
  </si>
  <si>
    <t>Etat de recettes grevées d'une affectation speciale</t>
  </si>
  <si>
    <t>Détail des opérations pour compte des tiers</t>
  </si>
  <si>
    <t>A - Section d'investissement</t>
  </si>
  <si>
    <t>utilisées</t>
  </si>
  <si>
    <t>III - Vote du budget</t>
  </si>
  <si>
    <t xml:space="preserve">Opérations d'ordre de section à section - Etat des méthodes  </t>
  </si>
  <si>
    <t>3 - Balance générale du budget</t>
  </si>
  <si>
    <t>2 - Equilibre financier du budget</t>
  </si>
  <si>
    <t>1 - Budget -Récapitulation par groupes fonctionnels</t>
  </si>
  <si>
    <t>Vue d'ensemble du budget</t>
  </si>
  <si>
    <t>II - Présentation générale du budget</t>
  </si>
  <si>
    <t>et des budgets annexes</t>
  </si>
  <si>
    <t>I bis - Présentation consolidée par programme des AP et des AE votées</t>
  </si>
  <si>
    <t xml:space="preserve">Présentation agrégée du budget principal </t>
  </si>
  <si>
    <t>Informations statistiques et fiscales</t>
  </si>
  <si>
    <t>sans objet</t>
  </si>
  <si>
    <t>joint</t>
  </si>
  <si>
    <t>I - Informations générales</t>
  </si>
  <si>
    <t>Page</t>
  </si>
  <si>
    <t>SOMMAIRE</t>
  </si>
  <si>
    <t>(1) budget précédent, c'est à dire budget cumulé (BP)</t>
  </si>
  <si>
    <t>Moyennes prévisionnelles</t>
  </si>
  <si>
    <t>(1) Total des centimes additionnels votés par l'Assemblée</t>
  </si>
  <si>
    <t>INFORMATIONS FISCALES PREVISIONNELLES</t>
  </si>
  <si>
    <t>(2) Propositions formulées par l'assemblée territoriale pour l'exercice n</t>
  </si>
  <si>
    <t>Propositions de la commission des finances</t>
  </si>
  <si>
    <t>(3) Propositions formulées par l'assemblée territoriale pour l'exercice n</t>
  </si>
  <si>
    <r>
      <t>- au niveau</t>
    </r>
    <r>
      <rPr>
        <sz val="8"/>
        <color rgb="FF0070C0"/>
        <rFont val="Arial"/>
        <family val="2"/>
      </rPr>
      <t xml:space="preserve"> du CHAPITRE </t>
    </r>
    <r>
      <rPr>
        <sz val="8"/>
        <rFont val="Arial"/>
        <family val="2"/>
      </rPr>
      <t xml:space="preserve">                                                          pour la section d'investissement</t>
    </r>
  </si>
  <si>
    <r>
      <t xml:space="preserve">- au niveau </t>
    </r>
    <r>
      <rPr>
        <sz val="8"/>
        <color rgb="FF0070C0"/>
        <rFont val="Arial"/>
        <family val="2"/>
      </rPr>
      <t xml:space="preserve">du CHAPITRE       </t>
    </r>
    <r>
      <rPr>
        <sz val="8"/>
        <rFont val="Arial"/>
        <family val="2"/>
      </rPr>
      <t xml:space="preserve">                                                    pour la section de fonctionnement</t>
    </r>
  </si>
  <si>
    <r>
      <t xml:space="preserve">  - avec </t>
    </r>
    <r>
      <rPr>
        <strike/>
        <sz val="8"/>
        <color rgb="FF0070C0"/>
        <rFont val="Arial"/>
        <family val="2"/>
      </rPr>
      <t>(sans)</t>
    </r>
    <r>
      <rPr>
        <sz val="8"/>
        <rFont val="Arial"/>
        <family val="2"/>
      </rPr>
      <t xml:space="preserve"> vote formel sur chacun des chapitres (2)</t>
    </r>
  </si>
  <si>
    <t>Vote de l'assemblée territoriale sur les</t>
  </si>
  <si>
    <t>Vote de l'assemblée territoriale</t>
  </si>
  <si>
    <t>Propositions</t>
  </si>
  <si>
    <t>de la commission des finances</t>
  </si>
  <si>
    <t>l'assemblée territoriale</t>
  </si>
  <si>
    <t>BUDGET ANNEXE du SERVICE                   DES POSTES                                                 et TELECOMMUNICATIONS</t>
  </si>
  <si>
    <t>-</t>
  </si>
  <si>
    <t>5-6</t>
  </si>
  <si>
    <t>7-8</t>
  </si>
  <si>
    <t>9-10</t>
  </si>
  <si>
    <t>11</t>
  </si>
  <si>
    <t>12</t>
  </si>
  <si>
    <t>13-14</t>
  </si>
  <si>
    <t>15</t>
  </si>
  <si>
    <t>17</t>
  </si>
  <si>
    <t>18-19</t>
  </si>
  <si>
    <t>24</t>
  </si>
  <si>
    <t>Eléments de bilan - Equilibre des opérations financières</t>
  </si>
  <si>
    <t>dépenses</t>
  </si>
  <si>
    <t>recettes</t>
  </si>
  <si>
    <t>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</si>
</sst>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#,##0\ &quot;F&quot;;[Red]\-#,##0\ &quot;F&quot;"/>
    <numFmt numFmtId="165" formatCode="#,###;\-#,###"/>
    <numFmt numFmtId="166" formatCode="\+#,###;\-#,###"/>
    <numFmt numFmtId="167" formatCode="_-* #,##0\ _€_-;\-* #,##0\ _€_-;_-* &quot;-&quot;??\ _€_-;_-@_-"/>
  </numFmts>
  <fonts count="24" x14ac:knownFonts="1">
    <font>
      <sz val="11"/>
      <color theme="1"/>
      <name val="Calibri"/>
      <family val="2"/>
      <scheme val="minor"/>
    </font>
    <font>
      <sz val="10"/>
      <name val="Arial"/>
    </font>
    <font>
      <sz val="8"/>
      <name val="Arial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b/>
      <sz val="7"/>
      <name val="Arial"/>
      <family val="2"/>
    </font>
    <font>
      <b/>
      <sz val="8"/>
      <color rgb="FFFF0000"/>
      <name val="Arial"/>
      <family val="2"/>
    </font>
    <font>
      <b/>
      <i/>
      <sz val="8"/>
      <color rgb="FFFF0000"/>
      <name val="Arial"/>
      <family val="2"/>
    </font>
    <font>
      <i/>
      <sz val="8"/>
      <color rgb="FFFF0000"/>
      <name val="Arial"/>
      <family val="2"/>
    </font>
    <font>
      <sz val="8"/>
      <color rgb="FFFF0000"/>
      <name val="Arial"/>
      <family val="2"/>
    </font>
    <font>
      <i/>
      <sz val="10"/>
      <name val="Arial"/>
      <family val="2"/>
    </font>
    <font>
      <i/>
      <sz val="10"/>
      <color rgb="FFFF000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u/>
      <sz val="8"/>
      <name val="Arial"/>
      <family val="2"/>
    </font>
    <font>
      <strike/>
      <sz val="8"/>
      <color rgb="FF0070C0"/>
      <name val="Arial"/>
      <family val="2"/>
    </font>
    <font>
      <sz val="8"/>
      <color rgb="FF0070C0"/>
      <name val="Arial"/>
      <family val="2"/>
    </font>
    <font>
      <sz val="36"/>
      <color theme="1"/>
      <name val="Arial"/>
      <family val="2"/>
    </font>
    <font>
      <b/>
      <sz val="36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24"/>
      </left>
      <right style="thin">
        <color indexed="24"/>
      </right>
      <top style="double">
        <color indexed="24"/>
      </top>
      <bottom style="double">
        <color indexed="2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27"/>
    <xf numFmtId="43" fontId="1" fillId="0" borderId="0" applyFont="0" applyFill="0" applyBorder="0" applyAlignment="0" applyProtection="0"/>
    <xf numFmtId="0" fontId="1" fillId="0" borderId="0" applyBorder="0"/>
    <xf numFmtId="9" fontId="1" fillId="0" borderId="0" applyFont="0" applyFill="0" applyBorder="0" applyAlignment="0" applyProtection="0"/>
  </cellStyleXfs>
  <cellXfs count="445">
    <xf numFmtId="0" fontId="0" fillId="0" borderId="0" xfId="0"/>
    <xf numFmtId="0" fontId="4" fillId="0" borderId="0" xfId="1" applyFont="1" applyAlignment="1">
      <alignment vertical="center"/>
    </xf>
    <xf numFmtId="0" fontId="4" fillId="0" borderId="0" xfId="1" applyFont="1" applyAlignment="1">
      <alignment vertical="center" wrapText="1"/>
    </xf>
    <xf numFmtId="165" fontId="4" fillId="0" borderId="12" xfId="1" applyNumberFormat="1" applyFont="1" applyBorder="1" applyAlignment="1">
      <alignment vertical="center"/>
    </xf>
    <xf numFmtId="165" fontId="4" fillId="0" borderId="13" xfId="1" applyNumberFormat="1" applyFont="1" applyBorder="1" applyAlignment="1">
      <alignment vertical="center"/>
    </xf>
    <xf numFmtId="165" fontId="4" fillId="0" borderId="15" xfId="1" applyNumberFormat="1" applyFont="1" applyBorder="1" applyAlignment="1">
      <alignment vertical="center"/>
    </xf>
    <xf numFmtId="165" fontId="4" fillId="0" borderId="16" xfId="1" applyNumberFormat="1" applyFont="1" applyBorder="1" applyAlignment="1">
      <alignment vertical="center"/>
    </xf>
    <xf numFmtId="0" fontId="4" fillId="0" borderId="16" xfId="1" applyFont="1" applyBorder="1" applyAlignment="1">
      <alignment vertical="center" wrapText="1"/>
    </xf>
    <xf numFmtId="49" fontId="4" fillId="0" borderId="17" xfId="1" applyNumberFormat="1" applyFont="1" applyBorder="1" applyAlignment="1">
      <alignment vertical="center"/>
    </xf>
    <xf numFmtId="165" fontId="4" fillId="0" borderId="18" xfId="1" applyNumberFormat="1" applyFont="1" applyBorder="1" applyAlignment="1">
      <alignment vertical="center"/>
    </xf>
    <xf numFmtId="165" fontId="4" fillId="0" borderId="19" xfId="1" applyNumberFormat="1" applyFont="1" applyBorder="1" applyAlignment="1">
      <alignment vertical="center"/>
    </xf>
    <xf numFmtId="0" fontId="4" fillId="0" borderId="19" xfId="1" applyFont="1" applyBorder="1" applyAlignment="1">
      <alignment vertical="center" wrapText="1"/>
    </xf>
    <xf numFmtId="49" fontId="4" fillId="0" borderId="20" xfId="1" applyNumberFormat="1" applyFont="1" applyBorder="1" applyAlignment="1">
      <alignment vertical="center"/>
    </xf>
    <xf numFmtId="0" fontId="3" fillId="3" borderId="28" xfId="1" applyFont="1" applyFill="1" applyBorder="1" applyAlignment="1">
      <alignment horizontal="center" vertical="center"/>
    </xf>
    <xf numFmtId="0" fontId="3" fillId="3" borderId="29" xfId="1" applyFont="1" applyFill="1" applyBorder="1" applyAlignment="1">
      <alignment horizontal="center" vertical="center"/>
    </xf>
    <xf numFmtId="0" fontId="3" fillId="3" borderId="29" xfId="1" applyFont="1" applyFill="1" applyBorder="1" applyAlignment="1">
      <alignment horizontal="center" vertical="center" wrapText="1"/>
    </xf>
    <xf numFmtId="0" fontId="3" fillId="3" borderId="30" xfId="1" applyFont="1" applyFill="1" applyBorder="1" applyAlignment="1">
      <alignment horizontal="center" vertical="center"/>
    </xf>
    <xf numFmtId="0" fontId="3" fillId="3" borderId="31" xfId="1" applyFont="1" applyFill="1" applyBorder="1" applyAlignment="1">
      <alignment horizontal="center" vertical="center"/>
    </xf>
    <xf numFmtId="0" fontId="3" fillId="3" borderId="32" xfId="1" applyFont="1" applyFill="1" applyBorder="1" applyAlignment="1">
      <alignment horizontal="center" vertical="center"/>
    </xf>
    <xf numFmtId="0" fontId="3" fillId="3" borderId="32" xfId="1" applyFont="1" applyFill="1" applyBorder="1" applyAlignment="1">
      <alignment horizontal="center" vertical="center" wrapText="1"/>
    </xf>
    <xf numFmtId="49" fontId="3" fillId="3" borderId="33" xfId="1" applyNumberFormat="1" applyFont="1" applyFill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6" fillId="0" borderId="0" xfId="1" applyFont="1" applyAlignment="1">
      <alignment vertical="center" wrapText="1"/>
    </xf>
    <xf numFmtId="49" fontId="6" fillId="0" borderId="0" xfId="1" applyNumberFormat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 wrapText="1"/>
    </xf>
    <xf numFmtId="165" fontId="3" fillId="0" borderId="9" xfId="1" applyNumberFormat="1" applyFont="1" applyBorder="1" applyAlignment="1">
      <alignment vertical="center"/>
    </xf>
    <xf numFmtId="165" fontId="3" fillId="0" borderId="10" xfId="1" applyNumberFormat="1" applyFont="1" applyBorder="1" applyAlignment="1">
      <alignment vertical="center"/>
    </xf>
    <xf numFmtId="165" fontId="3" fillId="0" borderId="11" xfId="1" applyNumberFormat="1" applyFont="1" applyBorder="1" applyAlignment="1">
      <alignment vertical="center"/>
    </xf>
    <xf numFmtId="0" fontId="3" fillId="0" borderId="31" xfId="1" applyFont="1" applyBorder="1" applyAlignment="1">
      <alignment horizontal="center" vertical="center" wrapText="1"/>
    </xf>
    <xf numFmtId="0" fontId="3" fillId="0" borderId="32" xfId="1" applyFont="1" applyBorder="1" applyAlignment="1">
      <alignment horizontal="center" vertical="center" wrapText="1"/>
    </xf>
    <xf numFmtId="0" fontId="3" fillId="0" borderId="33" xfId="1" applyFont="1" applyBorder="1" applyAlignment="1">
      <alignment horizontal="center" vertical="center" wrapText="1"/>
    </xf>
    <xf numFmtId="165" fontId="7" fillId="0" borderId="42" xfId="1" applyNumberFormat="1" applyFont="1" applyBorder="1" applyAlignment="1">
      <alignment vertical="center"/>
    </xf>
    <xf numFmtId="165" fontId="7" fillId="0" borderId="43" xfId="1" applyNumberFormat="1" applyFont="1" applyBorder="1" applyAlignment="1">
      <alignment vertical="center"/>
    </xf>
    <xf numFmtId="0" fontId="7" fillId="3" borderId="43" xfId="1" applyFont="1" applyFill="1" applyBorder="1" applyAlignment="1">
      <alignment vertical="center" wrapText="1"/>
    </xf>
    <xf numFmtId="49" fontId="7" fillId="3" borderId="44" xfId="1" applyNumberFormat="1" applyFont="1" applyFill="1" applyBorder="1" applyAlignment="1">
      <alignment vertical="center"/>
    </xf>
    <xf numFmtId="165" fontId="7" fillId="0" borderId="15" xfId="1" applyNumberFormat="1" applyFont="1" applyBorder="1" applyAlignment="1">
      <alignment vertical="center"/>
    </xf>
    <xf numFmtId="165" fontId="7" fillId="0" borderId="16" xfId="1" applyNumberFormat="1" applyFont="1" applyBorder="1" applyAlignment="1">
      <alignment vertical="center"/>
    </xf>
    <xf numFmtId="165" fontId="4" fillId="0" borderId="28" xfId="1" applyNumberFormat="1" applyFont="1" applyBorder="1" applyAlignment="1">
      <alignment vertical="center"/>
    </xf>
    <xf numFmtId="165" fontId="4" fillId="0" borderId="29" xfId="1" applyNumberFormat="1" applyFont="1" applyBorder="1" applyAlignment="1">
      <alignment vertical="center"/>
    </xf>
    <xf numFmtId="0" fontId="4" fillId="0" borderId="29" xfId="1" applyFont="1" applyBorder="1" applyAlignment="1">
      <alignment vertical="center" wrapText="1"/>
    </xf>
    <xf numFmtId="49" fontId="4" fillId="0" borderId="30" xfId="1" applyNumberFormat="1" applyFont="1" applyBorder="1" applyAlignment="1">
      <alignment vertical="center"/>
    </xf>
    <xf numFmtId="165" fontId="3" fillId="0" borderId="45" xfId="1" applyNumberFormat="1" applyFont="1" applyBorder="1" applyAlignment="1">
      <alignment vertical="center"/>
    </xf>
    <xf numFmtId="165" fontId="3" fillId="0" borderId="46" xfId="1" applyNumberFormat="1" applyFont="1" applyBorder="1" applyAlignment="1">
      <alignment vertical="center"/>
    </xf>
    <xf numFmtId="0" fontId="3" fillId="0" borderId="46" xfId="1" applyFont="1" applyBorder="1" applyAlignment="1">
      <alignment vertical="center" wrapText="1"/>
    </xf>
    <xf numFmtId="49" fontId="3" fillId="0" borderId="47" xfId="1" applyNumberFormat="1" applyFont="1" applyBorder="1" applyAlignment="1">
      <alignment vertical="center"/>
    </xf>
    <xf numFmtId="0" fontId="3" fillId="3" borderId="42" xfId="1" applyFont="1" applyFill="1" applyBorder="1" applyAlignment="1">
      <alignment horizontal="center" vertical="center"/>
    </xf>
    <xf numFmtId="0" fontId="3" fillId="3" borderId="43" xfId="1" applyFont="1" applyFill="1" applyBorder="1" applyAlignment="1">
      <alignment horizontal="center" vertical="center"/>
    </xf>
    <xf numFmtId="0" fontId="3" fillId="3" borderId="43" xfId="1" applyFont="1" applyFill="1" applyBorder="1" applyAlignment="1">
      <alignment horizontal="center" vertical="center" wrapText="1"/>
    </xf>
    <xf numFmtId="0" fontId="3" fillId="3" borderId="44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center" vertical="center"/>
    </xf>
    <xf numFmtId="0" fontId="7" fillId="0" borderId="43" xfId="1" applyFont="1" applyBorder="1" applyAlignment="1">
      <alignment vertical="center" wrapText="1"/>
    </xf>
    <xf numFmtId="0" fontId="7" fillId="0" borderId="44" xfId="1" applyFont="1" applyBorder="1" applyAlignment="1">
      <alignment vertical="center"/>
    </xf>
    <xf numFmtId="165" fontId="7" fillId="0" borderId="45" xfId="1" applyNumberFormat="1" applyFont="1" applyBorder="1" applyAlignment="1">
      <alignment vertical="center"/>
    </xf>
    <xf numFmtId="165" fontId="7" fillId="0" borderId="46" xfId="1" applyNumberFormat="1" applyFont="1" applyBorder="1" applyAlignment="1">
      <alignment vertical="center"/>
    </xf>
    <xf numFmtId="0" fontId="7" fillId="0" borderId="46" xfId="1" applyFont="1" applyBorder="1" applyAlignment="1">
      <alignment vertical="center" wrapText="1"/>
    </xf>
    <xf numFmtId="0" fontId="7" fillId="0" borderId="47" xfId="1" applyFont="1" applyBorder="1" applyAlignment="1">
      <alignment vertical="center"/>
    </xf>
    <xf numFmtId="165" fontId="3" fillId="0" borderId="15" xfId="1" applyNumberFormat="1" applyFont="1" applyBorder="1" applyAlignment="1">
      <alignment vertical="center"/>
    </xf>
    <xf numFmtId="165" fontId="3" fillId="0" borderId="16" xfId="1" applyNumberFormat="1" applyFont="1" applyBorder="1" applyAlignment="1">
      <alignment vertical="center"/>
    </xf>
    <xf numFmtId="0" fontId="3" fillId="3" borderId="46" xfId="1" applyFont="1" applyFill="1" applyBorder="1" applyAlignment="1">
      <alignment vertical="center" wrapText="1"/>
    </xf>
    <xf numFmtId="49" fontId="3" fillId="3" borderId="47" xfId="1" applyNumberFormat="1" applyFont="1" applyFill="1" applyBorder="1" applyAlignment="1">
      <alignment vertical="center"/>
    </xf>
    <xf numFmtId="0" fontId="4" fillId="0" borderId="0" xfId="1" applyFont="1" applyAlignment="1">
      <alignment vertical="top"/>
    </xf>
    <xf numFmtId="0" fontId="4" fillId="0" borderId="0" xfId="1" applyFont="1" applyAlignment="1">
      <alignment vertical="top" wrapText="1"/>
    </xf>
    <xf numFmtId="165" fontId="4" fillId="0" borderId="46" xfId="1" applyNumberFormat="1" applyFont="1" applyBorder="1" applyAlignment="1">
      <alignment vertical="top"/>
    </xf>
    <xf numFmtId="0" fontId="3" fillId="3" borderId="46" xfId="1" applyFont="1" applyFill="1" applyBorder="1" applyAlignment="1">
      <alignment horizontal="center" vertical="center" wrapText="1"/>
    </xf>
    <xf numFmtId="165" fontId="9" fillId="0" borderId="52" xfId="1" applyNumberFormat="1" applyFont="1" applyBorder="1" applyAlignment="1">
      <alignment vertical="center"/>
    </xf>
    <xf numFmtId="0" fontId="9" fillId="0" borderId="53" xfId="1" applyFont="1" applyBorder="1" applyAlignment="1">
      <alignment vertical="center"/>
    </xf>
    <xf numFmtId="0" fontId="9" fillId="0" borderId="46" xfId="1" applyFont="1" applyBorder="1" applyAlignment="1">
      <alignment horizontal="left" vertical="center"/>
    </xf>
    <xf numFmtId="0" fontId="9" fillId="0" borderId="46" xfId="1" applyFont="1" applyBorder="1" applyAlignment="1">
      <alignment vertical="center"/>
    </xf>
    <xf numFmtId="165" fontId="9" fillId="0" borderId="55" xfId="1" applyNumberFormat="1" applyFont="1" applyBorder="1" applyAlignment="1">
      <alignment vertical="center"/>
    </xf>
    <xf numFmtId="0" fontId="9" fillId="0" borderId="56" xfId="1" applyFont="1" applyBorder="1" applyAlignment="1">
      <alignment vertical="center"/>
    </xf>
    <xf numFmtId="0" fontId="9" fillId="0" borderId="29" xfId="1" applyFont="1" applyBorder="1" applyAlignment="1">
      <alignment horizontal="left" vertical="center"/>
    </xf>
    <xf numFmtId="0" fontId="9" fillId="0" borderId="29" xfId="1" applyFont="1" applyBorder="1" applyAlignment="1">
      <alignment vertical="center"/>
    </xf>
    <xf numFmtId="165" fontId="3" fillId="0" borderId="52" xfId="1" applyNumberFormat="1" applyFont="1" applyBorder="1" applyAlignment="1">
      <alignment vertical="center"/>
    </xf>
    <xf numFmtId="0" fontId="3" fillId="0" borderId="50" xfId="1" applyFont="1" applyBorder="1" applyAlignment="1">
      <alignment vertical="center"/>
    </xf>
    <xf numFmtId="0" fontId="3" fillId="3" borderId="46" xfId="1" applyFont="1" applyFill="1" applyBorder="1" applyAlignment="1">
      <alignment vertical="center"/>
    </xf>
    <xf numFmtId="0" fontId="3" fillId="3" borderId="16" xfId="1" applyFont="1" applyFill="1" applyBorder="1" applyAlignment="1">
      <alignment vertical="center"/>
    </xf>
    <xf numFmtId="0" fontId="3" fillId="3" borderId="16" xfId="1" applyFont="1" applyFill="1" applyBorder="1" applyAlignment="1">
      <alignment horizontal="center" vertical="center"/>
    </xf>
    <xf numFmtId="0" fontId="9" fillId="0" borderId="0" xfId="1" applyFont="1" applyAlignment="1">
      <alignment vertical="center"/>
    </xf>
    <xf numFmtId="165" fontId="7" fillId="0" borderId="52" xfId="1" applyNumberFormat="1" applyFont="1" applyBorder="1" applyAlignment="1">
      <alignment vertical="center"/>
    </xf>
    <xf numFmtId="0" fontId="7" fillId="0" borderId="53" xfId="1" applyFont="1" applyBorder="1" applyAlignment="1">
      <alignment vertical="center"/>
    </xf>
    <xf numFmtId="0" fontId="7" fillId="0" borderId="46" xfId="1" applyFont="1" applyBorder="1" applyAlignment="1">
      <alignment horizontal="left" vertical="center"/>
    </xf>
    <xf numFmtId="0" fontId="7" fillId="0" borderId="46" xfId="1" applyFont="1" applyBorder="1" applyAlignment="1">
      <alignment vertical="center"/>
    </xf>
    <xf numFmtId="165" fontId="7" fillId="0" borderId="54" xfId="1" applyNumberFormat="1" applyFont="1" applyBorder="1" applyAlignment="1">
      <alignment vertical="center"/>
    </xf>
    <xf numFmtId="0" fontId="7" fillId="0" borderId="36" xfId="1" applyFont="1" applyBorder="1" applyAlignment="1">
      <alignment vertical="center"/>
    </xf>
    <xf numFmtId="0" fontId="7" fillId="0" borderId="57" xfId="1" applyFont="1" applyBorder="1" applyAlignment="1">
      <alignment horizontal="left" vertical="center"/>
    </xf>
    <xf numFmtId="0" fontId="7" fillId="0" borderId="57" xfId="1" applyFont="1" applyBorder="1" applyAlignment="1">
      <alignment vertical="center"/>
    </xf>
    <xf numFmtId="0" fontId="7" fillId="0" borderId="29" xfId="1" applyFont="1" applyBorder="1" applyAlignment="1">
      <alignment vertical="center"/>
    </xf>
    <xf numFmtId="165" fontId="3" fillId="0" borderId="16" xfId="1" applyNumberFormat="1" applyFont="1" applyBorder="1" applyAlignment="1">
      <alignment horizontal="right" vertical="center"/>
    </xf>
    <xf numFmtId="49" fontId="3" fillId="0" borderId="16" xfId="1" applyNumberFormat="1" applyFont="1" applyBorder="1" applyAlignment="1">
      <alignment horizontal="left" vertical="center" wrapText="1"/>
    </xf>
    <xf numFmtId="165" fontId="3" fillId="0" borderId="57" xfId="1" applyNumberFormat="1" applyFont="1" applyBorder="1" applyAlignment="1">
      <alignment horizontal="right" vertical="center"/>
    </xf>
    <xf numFmtId="49" fontId="3" fillId="0" borderId="57" xfId="1" applyNumberFormat="1" applyFont="1" applyBorder="1" applyAlignment="1">
      <alignment horizontal="left" vertical="center" wrapText="1"/>
    </xf>
    <xf numFmtId="165" fontId="4" fillId="0" borderId="29" xfId="1" applyNumberFormat="1" applyFont="1" applyBorder="1" applyAlignment="1">
      <alignment horizontal="right" vertical="center"/>
    </xf>
    <xf numFmtId="49" fontId="4" fillId="0" borderId="29" xfId="1" applyNumberFormat="1" applyFont="1" applyBorder="1" applyAlignment="1">
      <alignment horizontal="left" vertical="center" wrapText="1"/>
    </xf>
    <xf numFmtId="165" fontId="4" fillId="0" borderId="57" xfId="1" applyNumberFormat="1" applyFont="1" applyBorder="1" applyAlignment="1">
      <alignment horizontal="right" vertical="center"/>
    </xf>
    <xf numFmtId="49" fontId="4" fillId="0" borderId="57" xfId="1" applyNumberFormat="1" applyFont="1" applyBorder="1" applyAlignment="1">
      <alignment horizontal="left" vertical="center" wrapText="1"/>
    </xf>
    <xf numFmtId="0" fontId="3" fillId="3" borderId="57" xfId="1" applyFont="1" applyFill="1" applyBorder="1" applyAlignment="1">
      <alignment horizontal="center" vertical="center"/>
    </xf>
    <xf numFmtId="165" fontId="4" fillId="0" borderId="46" xfId="1" applyNumberFormat="1" applyFont="1" applyBorder="1" applyAlignment="1">
      <alignment horizontal="right" vertical="center"/>
    </xf>
    <xf numFmtId="49" fontId="4" fillId="0" borderId="46" xfId="1" applyNumberFormat="1" applyFont="1" applyBorder="1" applyAlignment="1">
      <alignment horizontal="left" vertical="center" wrapText="1"/>
    </xf>
    <xf numFmtId="165" fontId="5" fillId="0" borderId="0" xfId="1" applyNumberFormat="1" applyFont="1" applyBorder="1" applyAlignment="1">
      <alignment horizontal="center" vertical="center"/>
    </xf>
    <xf numFmtId="165" fontId="3" fillId="0" borderId="0" xfId="1" applyNumberFormat="1" applyFont="1" applyBorder="1" applyAlignment="1">
      <alignment horizontal="center" vertical="center"/>
    </xf>
    <xf numFmtId="0" fontId="3" fillId="3" borderId="46" xfId="1" applyFont="1" applyFill="1" applyBorder="1" applyAlignment="1">
      <alignment horizontal="center" vertical="center"/>
    </xf>
    <xf numFmtId="165" fontId="4" fillId="0" borderId="46" xfId="1" applyNumberFormat="1" applyFont="1" applyBorder="1" applyAlignment="1">
      <alignment vertical="center"/>
    </xf>
    <xf numFmtId="0" fontId="4" fillId="0" borderId="46" xfId="1" applyFont="1" applyBorder="1" applyAlignment="1">
      <alignment vertical="center" wrapText="1"/>
    </xf>
    <xf numFmtId="0" fontId="4" fillId="0" borderId="46" xfId="1" applyFont="1" applyBorder="1" applyAlignment="1">
      <alignment horizontal="left" vertical="center"/>
    </xf>
    <xf numFmtId="165" fontId="9" fillId="0" borderId="46" xfId="1" applyNumberFormat="1" applyFont="1" applyBorder="1" applyAlignment="1">
      <alignment vertical="center"/>
    </xf>
    <xf numFmtId="0" fontId="9" fillId="0" borderId="46" xfId="1" applyFont="1" applyBorder="1" applyAlignment="1">
      <alignment vertical="center" wrapText="1"/>
    </xf>
    <xf numFmtId="0" fontId="3" fillId="0" borderId="46" xfId="1" applyFont="1" applyBorder="1" applyAlignment="1">
      <alignment vertical="center"/>
    </xf>
    <xf numFmtId="0" fontId="6" fillId="0" borderId="46" xfId="1" applyFont="1" applyBorder="1" applyAlignment="1">
      <alignment horizontal="left" vertical="center" wrapText="1"/>
    </xf>
    <xf numFmtId="165" fontId="3" fillId="0" borderId="0" xfId="1" applyNumberFormat="1" applyFont="1" applyAlignment="1">
      <alignment horizontal="left" vertical="center"/>
    </xf>
    <xf numFmtId="0" fontId="3" fillId="0" borderId="0" xfId="1" applyFont="1" applyAlignment="1">
      <alignment horizontal="left" vertical="center" wrapText="1"/>
    </xf>
    <xf numFmtId="0" fontId="3" fillId="0" borderId="0" xfId="1" applyFont="1" applyAlignment="1">
      <alignment horizontal="left" vertical="center"/>
    </xf>
    <xf numFmtId="0" fontId="10" fillId="0" borderId="0" xfId="1" applyFont="1" applyAlignment="1">
      <alignment horizontal="center" vertical="center" wrapText="1"/>
    </xf>
    <xf numFmtId="0" fontId="10" fillId="3" borderId="46" xfId="1" applyFont="1" applyFill="1" applyBorder="1" applyAlignment="1">
      <alignment horizontal="center" vertical="center" wrapText="1"/>
    </xf>
    <xf numFmtId="0" fontId="10" fillId="3" borderId="57" xfId="1" applyFont="1" applyFill="1" applyBorder="1" applyAlignment="1">
      <alignment horizontal="center" vertical="center" wrapText="1"/>
    </xf>
    <xf numFmtId="165" fontId="3" fillId="0" borderId="48" xfId="1" applyNumberFormat="1" applyFont="1" applyBorder="1" applyAlignment="1">
      <alignment horizontal="right" vertical="center" wrapText="1"/>
    </xf>
    <xf numFmtId="0" fontId="3" fillId="0" borderId="50" xfId="1" applyFont="1" applyBorder="1" applyAlignment="1">
      <alignment horizontal="right" vertical="center" wrapText="1"/>
    </xf>
    <xf numFmtId="165" fontId="3" fillId="0" borderId="54" xfId="1" applyNumberFormat="1" applyFont="1" applyBorder="1" applyAlignment="1">
      <alignment horizontal="right" vertical="center" wrapText="1"/>
    </xf>
    <xf numFmtId="0" fontId="3" fillId="0" borderId="36" xfId="1" applyFont="1" applyBorder="1" applyAlignment="1">
      <alignment horizontal="right" vertical="center" wrapText="1"/>
    </xf>
    <xf numFmtId="0" fontId="3" fillId="3" borderId="57" xfId="1" applyFont="1" applyFill="1" applyBorder="1" applyAlignment="1">
      <alignment horizontal="center" vertical="center" wrapText="1"/>
    </xf>
    <xf numFmtId="165" fontId="11" fillId="3" borderId="46" xfId="1" applyNumberFormat="1" applyFont="1" applyFill="1" applyBorder="1" applyAlignment="1">
      <alignment vertical="center"/>
    </xf>
    <xf numFmtId="165" fontId="12" fillId="3" borderId="46" xfId="1" applyNumberFormat="1" applyFont="1" applyFill="1" applyBorder="1" applyAlignment="1">
      <alignment vertical="center"/>
    </xf>
    <xf numFmtId="0" fontId="7" fillId="3" borderId="46" xfId="1" applyFont="1" applyFill="1" applyBorder="1" applyAlignment="1">
      <alignment vertical="center" wrapText="1"/>
    </xf>
    <xf numFmtId="49" fontId="7" fillId="3" borderId="46" xfId="1" applyNumberFormat="1" applyFont="1" applyFill="1" applyBorder="1" applyAlignment="1">
      <alignment vertical="center"/>
    </xf>
    <xf numFmtId="49" fontId="3" fillId="3" borderId="46" xfId="1" applyNumberFormat="1" applyFont="1" applyFill="1" applyBorder="1" applyAlignment="1">
      <alignment vertical="center"/>
    </xf>
    <xf numFmtId="165" fontId="13" fillId="3" borderId="46" xfId="1" applyNumberFormat="1" applyFont="1" applyFill="1" applyBorder="1" applyAlignment="1">
      <alignment vertical="center"/>
    </xf>
    <xf numFmtId="49" fontId="9" fillId="0" borderId="46" xfId="1" applyNumberFormat="1" applyFont="1" applyBorder="1" applyAlignment="1">
      <alignment vertical="center"/>
    </xf>
    <xf numFmtId="165" fontId="14" fillId="3" borderId="29" xfId="1" applyNumberFormat="1" applyFont="1" applyFill="1" applyBorder="1" applyAlignment="1">
      <alignment vertical="center"/>
    </xf>
    <xf numFmtId="49" fontId="4" fillId="0" borderId="29" xfId="1" applyNumberFormat="1" applyFont="1" applyBorder="1" applyAlignment="1">
      <alignment vertical="center"/>
    </xf>
    <xf numFmtId="165" fontId="14" fillId="3" borderId="46" xfId="1" applyNumberFormat="1" applyFont="1" applyFill="1" applyBorder="1" applyAlignment="1">
      <alignment vertical="center"/>
    </xf>
    <xf numFmtId="49" fontId="4" fillId="0" borderId="46" xfId="1" applyNumberFormat="1" applyFont="1" applyBorder="1" applyAlignment="1">
      <alignment vertical="center"/>
    </xf>
    <xf numFmtId="0" fontId="3" fillId="3" borderId="56" xfId="1" applyFont="1" applyFill="1" applyBorder="1" applyAlignment="1">
      <alignment horizontal="center" vertical="center" wrapText="1"/>
    </xf>
    <xf numFmtId="49" fontId="3" fillId="3" borderId="29" xfId="1" applyNumberFormat="1" applyFont="1" applyFill="1" applyBorder="1" applyAlignment="1">
      <alignment horizontal="center" vertical="center"/>
    </xf>
    <xf numFmtId="0" fontId="3" fillId="3" borderId="36" xfId="1" applyFont="1" applyFill="1" applyBorder="1" applyAlignment="1">
      <alignment horizontal="center" vertical="center" wrapText="1"/>
    </xf>
    <xf numFmtId="165" fontId="4" fillId="0" borderId="16" xfId="1" applyNumberFormat="1" applyFont="1" applyBorder="1" applyAlignment="1">
      <alignment horizontal="right" vertical="center"/>
    </xf>
    <xf numFmtId="0" fontId="6" fillId="0" borderId="16" xfId="1" applyFont="1" applyBorder="1" applyAlignment="1">
      <alignment horizontal="left" vertical="center" wrapText="1"/>
    </xf>
    <xf numFmtId="0" fontId="4" fillId="0" borderId="16" xfId="1" applyFont="1" applyBorder="1" applyAlignment="1">
      <alignment horizontal="left" vertical="center"/>
    </xf>
    <xf numFmtId="165" fontId="4" fillId="0" borderId="0" xfId="1" applyNumberFormat="1" applyFont="1" applyAlignment="1">
      <alignment vertical="center"/>
    </xf>
    <xf numFmtId="49" fontId="3" fillId="0" borderId="46" xfId="1" applyNumberFormat="1" applyFont="1" applyBorder="1" applyAlignment="1">
      <alignment vertical="center"/>
    </xf>
    <xf numFmtId="49" fontId="7" fillId="0" borderId="46" xfId="1" applyNumberFormat="1" applyFont="1" applyBorder="1" applyAlignment="1">
      <alignment vertical="center"/>
    </xf>
    <xf numFmtId="165" fontId="9" fillId="0" borderId="29" xfId="1" applyNumberFormat="1" applyFont="1" applyBorder="1" applyAlignment="1">
      <alignment vertical="center"/>
    </xf>
    <xf numFmtId="165" fontId="13" fillId="3" borderId="29" xfId="1" applyNumberFormat="1" applyFont="1" applyFill="1" applyBorder="1" applyAlignment="1">
      <alignment vertical="center"/>
    </xf>
    <xf numFmtId="0" fontId="9" fillId="0" borderId="29" xfId="1" applyFont="1" applyBorder="1" applyAlignment="1">
      <alignment vertical="center" wrapText="1"/>
    </xf>
    <xf numFmtId="49" fontId="9" fillId="0" borderId="29" xfId="1" applyNumberFormat="1" applyFont="1" applyBorder="1" applyAlignment="1">
      <alignment vertical="center"/>
    </xf>
    <xf numFmtId="164" fontId="1" fillId="0" borderId="0" xfId="4" applyNumberFormat="1"/>
    <xf numFmtId="164" fontId="1" fillId="0" borderId="3" xfId="4" applyNumberFormat="1" applyBorder="1"/>
    <xf numFmtId="164" fontId="1" fillId="0" borderId="4" xfId="4" applyNumberFormat="1" applyBorder="1" applyAlignment="1"/>
    <xf numFmtId="164" fontId="1" fillId="0" borderId="5" xfId="4" applyNumberFormat="1" applyBorder="1"/>
    <xf numFmtId="164" fontId="4" fillId="0" borderId="4" xfId="4" applyNumberFormat="1" applyFont="1" applyBorder="1" applyAlignment="1">
      <alignment wrapText="1"/>
    </xf>
    <xf numFmtId="164" fontId="4" fillId="0" borderId="0" xfId="4" applyNumberFormat="1" applyFont="1" applyBorder="1" applyAlignment="1">
      <alignment wrapText="1"/>
    </xf>
    <xf numFmtId="164" fontId="1" fillId="0" borderId="4" xfId="4" applyNumberFormat="1" applyBorder="1" applyAlignment="1">
      <alignment wrapText="1"/>
    </xf>
    <xf numFmtId="164" fontId="1" fillId="0" borderId="0" xfId="4" applyNumberFormat="1" applyAlignment="1">
      <alignment wrapText="1"/>
    </xf>
    <xf numFmtId="164" fontId="1" fillId="0" borderId="0" xfId="1" applyNumberFormat="1" applyAlignment="1">
      <alignment wrapText="1"/>
    </xf>
    <xf numFmtId="164" fontId="4" fillId="0" borderId="0" xfId="1" applyNumberFormat="1" applyFont="1" applyAlignment="1"/>
    <xf numFmtId="164" fontId="1" fillId="0" borderId="0" xfId="1" applyNumberFormat="1" applyAlignment="1"/>
    <xf numFmtId="164" fontId="4" fillId="0" borderId="0" xfId="4" applyNumberFormat="1" applyFont="1" applyBorder="1" applyAlignment="1"/>
    <xf numFmtId="164" fontId="1" fillId="0" borderId="4" xfId="4" applyNumberFormat="1" applyBorder="1"/>
    <xf numFmtId="164" fontId="1" fillId="0" borderId="8" xfId="4" applyNumberFormat="1" applyBorder="1"/>
    <xf numFmtId="164" fontId="5" fillId="2" borderId="48" xfId="4" applyNumberFormat="1" applyFont="1" applyFill="1" applyBorder="1" applyAlignment="1">
      <alignment horizontal="center" vertical="center"/>
    </xf>
    <xf numFmtId="0" fontId="4" fillId="0" borderId="46" xfId="1" applyFont="1" applyBorder="1" applyAlignment="1">
      <alignment vertical="center"/>
    </xf>
    <xf numFmtId="0" fontId="4" fillId="0" borderId="29" xfId="1" applyFont="1" applyBorder="1" applyAlignment="1">
      <alignment vertical="center"/>
    </xf>
    <xf numFmtId="49" fontId="3" fillId="3" borderId="46" xfId="1" applyNumberFormat="1" applyFont="1" applyFill="1" applyBorder="1" applyAlignment="1">
      <alignment horizontal="center" vertical="center"/>
    </xf>
    <xf numFmtId="49" fontId="3" fillId="3" borderId="57" xfId="1" applyNumberFormat="1" applyFont="1" applyFill="1" applyBorder="1" applyAlignment="1">
      <alignment horizontal="center" vertical="center"/>
    </xf>
    <xf numFmtId="49" fontId="4" fillId="0" borderId="0" xfId="1" applyNumberFormat="1" applyFont="1" applyAlignment="1">
      <alignment vertical="center"/>
    </xf>
    <xf numFmtId="165" fontId="14" fillId="3" borderId="16" xfId="1" applyNumberFormat="1" applyFont="1" applyFill="1" applyBorder="1" applyAlignment="1">
      <alignment vertical="top"/>
    </xf>
    <xf numFmtId="165" fontId="4" fillId="0" borderId="16" xfId="1" applyNumberFormat="1" applyFont="1" applyBorder="1" applyAlignment="1">
      <alignment vertical="top"/>
    </xf>
    <xf numFmtId="49" fontId="4" fillId="0" borderId="16" xfId="1" applyNumberFormat="1" applyFont="1" applyBorder="1" applyAlignment="1">
      <alignment vertical="top" wrapText="1"/>
    </xf>
    <xf numFmtId="165" fontId="3" fillId="0" borderId="16" xfId="1" applyNumberFormat="1" applyFont="1" applyBorder="1" applyAlignment="1">
      <alignment vertical="top"/>
    </xf>
    <xf numFmtId="165" fontId="11" fillId="3" borderId="16" xfId="1" applyNumberFormat="1" applyFont="1" applyFill="1" applyBorder="1" applyAlignment="1">
      <alignment vertical="top"/>
    </xf>
    <xf numFmtId="49" fontId="3" fillId="3" borderId="16" xfId="1" applyNumberFormat="1" applyFont="1" applyFill="1" applyBorder="1" applyAlignment="1">
      <alignment vertical="top" wrapText="1"/>
    </xf>
    <xf numFmtId="165" fontId="13" fillId="3" borderId="16" xfId="1" applyNumberFormat="1" applyFont="1" applyFill="1" applyBorder="1" applyAlignment="1">
      <alignment vertical="top"/>
    </xf>
    <xf numFmtId="165" fontId="9" fillId="0" borderId="16" xfId="1" applyNumberFormat="1" applyFont="1" applyBorder="1" applyAlignment="1">
      <alignment vertical="top"/>
    </xf>
    <xf numFmtId="49" fontId="9" fillId="0" borderId="16" xfId="1" applyNumberFormat="1" applyFont="1" applyBorder="1" applyAlignment="1">
      <alignment vertical="top" wrapText="1"/>
    </xf>
    <xf numFmtId="165" fontId="14" fillId="3" borderId="46" xfId="1" applyNumberFormat="1" applyFont="1" applyFill="1" applyBorder="1" applyAlignment="1">
      <alignment vertical="top"/>
    </xf>
    <xf numFmtId="49" fontId="4" fillId="0" borderId="46" xfId="1" applyNumberFormat="1" applyFont="1" applyBorder="1" applyAlignment="1">
      <alignment vertical="top" wrapText="1"/>
    </xf>
    <xf numFmtId="165" fontId="4" fillId="0" borderId="29" xfId="1" applyNumberFormat="1" applyFont="1" applyBorder="1" applyAlignment="1">
      <alignment vertical="top"/>
    </xf>
    <xf numFmtId="165" fontId="14" fillId="3" borderId="29" xfId="1" applyNumberFormat="1" applyFont="1" applyFill="1" applyBorder="1" applyAlignment="1">
      <alignment vertical="top"/>
    </xf>
    <xf numFmtId="49" fontId="4" fillId="0" borderId="29" xfId="1" applyNumberFormat="1" applyFont="1" applyBorder="1" applyAlignment="1">
      <alignment vertical="top" wrapText="1"/>
    </xf>
    <xf numFmtId="165" fontId="4" fillId="0" borderId="57" xfId="1" applyNumberFormat="1" applyFont="1" applyBorder="1" applyAlignment="1">
      <alignment vertical="top"/>
    </xf>
    <xf numFmtId="165" fontId="14" fillId="3" borderId="57" xfId="1" applyNumberFormat="1" applyFont="1" applyFill="1" applyBorder="1" applyAlignment="1">
      <alignment vertical="top"/>
    </xf>
    <xf numFmtId="49" fontId="4" fillId="0" borderId="57" xfId="1" applyNumberFormat="1" applyFont="1" applyBorder="1" applyAlignment="1">
      <alignment vertical="top" wrapText="1"/>
    </xf>
    <xf numFmtId="165" fontId="4" fillId="0" borderId="0" xfId="1" applyNumberFormat="1" applyFont="1" applyAlignment="1">
      <alignment vertical="top"/>
    </xf>
    <xf numFmtId="165" fontId="3" fillId="0" borderId="0" xfId="1" applyNumberFormat="1" applyFont="1" applyAlignment="1">
      <alignment vertical="top"/>
    </xf>
    <xf numFmtId="0" fontId="3" fillId="0" borderId="0" xfId="1" applyFont="1" applyAlignment="1">
      <alignment vertical="top" wrapText="1"/>
    </xf>
    <xf numFmtId="0" fontId="3" fillId="0" borderId="0" xfId="1" applyFont="1" applyAlignment="1">
      <alignment vertical="top"/>
    </xf>
    <xf numFmtId="49" fontId="3" fillId="3" borderId="46" xfId="1" applyNumberFormat="1" applyFont="1" applyFill="1" applyBorder="1" applyAlignment="1">
      <alignment horizontal="center" vertical="top" wrapText="1"/>
    </xf>
    <xf numFmtId="49" fontId="3" fillId="3" borderId="57" xfId="1" applyNumberFormat="1" applyFont="1" applyFill="1" applyBorder="1" applyAlignment="1">
      <alignment horizontal="center" vertical="center" wrapText="1"/>
    </xf>
    <xf numFmtId="0" fontId="3" fillId="3" borderId="54" xfId="1" applyFont="1" applyFill="1" applyBorder="1" applyAlignment="1">
      <alignment horizontal="center" vertical="center" wrapText="1"/>
    </xf>
    <xf numFmtId="0" fontId="3" fillId="3" borderId="36" xfId="1" applyFont="1" applyFill="1" applyBorder="1" applyAlignment="1">
      <alignment horizontal="center" vertical="top" wrapText="1"/>
    </xf>
    <xf numFmtId="0" fontId="3" fillId="0" borderId="0" xfId="1" applyFont="1" applyAlignment="1">
      <alignment horizontal="center" vertical="top"/>
    </xf>
    <xf numFmtId="49" fontId="3" fillId="0" borderId="0" xfId="1" applyNumberFormat="1" applyFont="1" applyAlignment="1">
      <alignment horizontal="center" vertical="top" wrapText="1"/>
    </xf>
    <xf numFmtId="0" fontId="3" fillId="3" borderId="16" xfId="1" applyFont="1" applyFill="1" applyBorder="1" applyAlignment="1">
      <alignment horizontal="center" vertical="top"/>
    </xf>
    <xf numFmtId="49" fontId="3" fillId="3" borderId="50" xfId="1" applyNumberFormat="1" applyFont="1" applyFill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49" fontId="3" fillId="0" borderId="0" xfId="1" applyNumberFormat="1" applyFont="1" applyFill="1" applyBorder="1" applyAlignment="1">
      <alignment horizontal="center" vertical="center"/>
    </xf>
    <xf numFmtId="164" fontId="1" fillId="0" borderId="0" xfId="4" applyNumberFormat="1" applyBorder="1"/>
    <xf numFmtId="164" fontId="1" fillId="0" borderId="0" xfId="4" applyNumberFormat="1" applyBorder="1" applyAlignment="1">
      <alignment horizontal="center"/>
    </xf>
    <xf numFmtId="164" fontId="2" fillId="0" borderId="0" xfId="1" applyNumberFormat="1" applyFont="1" applyAlignment="1">
      <alignment vertical="center"/>
    </xf>
    <xf numFmtId="164" fontId="1" fillId="0" borderId="0" xfId="4" applyNumberFormat="1" applyFill="1" applyBorder="1"/>
    <xf numFmtId="164" fontId="6" fillId="0" borderId="0" xfId="4" applyNumberFormat="1" applyFont="1"/>
    <xf numFmtId="164" fontId="1" fillId="3" borderId="0" xfId="4" applyNumberFormat="1" applyFill="1" applyBorder="1"/>
    <xf numFmtId="164" fontId="6" fillId="0" borderId="0" xfId="4" applyNumberFormat="1" applyFont="1" applyBorder="1" applyAlignment="1">
      <alignment vertical="center"/>
    </xf>
    <xf numFmtId="164" fontId="1" fillId="0" borderId="42" xfId="4" applyNumberFormat="1" applyBorder="1" applyAlignment="1">
      <alignment horizontal="center"/>
    </xf>
    <xf numFmtId="164" fontId="1" fillId="0" borderId="2" xfId="4" applyNumberFormat="1" applyBorder="1"/>
    <xf numFmtId="164" fontId="5" fillId="0" borderId="2" xfId="4" applyNumberFormat="1" applyFont="1" applyBorder="1"/>
    <xf numFmtId="164" fontId="1" fillId="0" borderId="43" xfId="4" applyNumberFormat="1" applyBorder="1" applyAlignment="1">
      <alignment horizontal="center"/>
    </xf>
    <xf numFmtId="164" fontId="1" fillId="0" borderId="28" xfId="4" applyNumberFormat="1" applyBorder="1" applyAlignment="1">
      <alignment horizontal="center"/>
    </xf>
    <xf numFmtId="164" fontId="5" fillId="0" borderId="0" xfId="4" applyNumberFormat="1" applyFont="1" applyBorder="1"/>
    <xf numFmtId="164" fontId="1" fillId="0" borderId="29" xfId="4" applyNumberFormat="1" applyBorder="1" applyAlignment="1">
      <alignment horizontal="center"/>
    </xf>
    <xf numFmtId="9" fontId="1" fillId="0" borderId="28" xfId="5" applyBorder="1" applyAlignment="1">
      <alignment horizontal="center"/>
    </xf>
    <xf numFmtId="164" fontId="17" fillId="0" borderId="5" xfId="4" applyNumberFormat="1" applyFont="1" applyBorder="1"/>
    <xf numFmtId="164" fontId="1" fillId="0" borderId="29" xfId="4" applyNumberFormat="1" applyFont="1" applyBorder="1" applyAlignment="1">
      <alignment horizontal="center"/>
    </xf>
    <xf numFmtId="167" fontId="1" fillId="0" borderId="29" xfId="3" applyNumberFormat="1" applyBorder="1" applyAlignment="1">
      <alignment horizontal="center"/>
    </xf>
    <xf numFmtId="164" fontId="1" fillId="0" borderId="61" xfId="4" applyNumberFormat="1" applyBorder="1" applyAlignment="1">
      <alignment horizontal="center"/>
    </xf>
    <xf numFmtId="164" fontId="1" fillId="0" borderId="37" xfId="4" applyNumberFormat="1" applyBorder="1"/>
    <xf numFmtId="164" fontId="5" fillId="0" borderId="37" xfId="4" applyNumberFormat="1" applyFont="1" applyBorder="1"/>
    <xf numFmtId="167" fontId="1" fillId="0" borderId="57" xfId="3" applyNumberFormat="1" applyBorder="1" applyAlignment="1">
      <alignment horizontal="center"/>
    </xf>
    <xf numFmtId="164" fontId="5" fillId="3" borderId="18" xfId="4" applyNumberFormat="1" applyFont="1" applyFill="1" applyBorder="1" applyAlignment="1">
      <alignment horizontal="center"/>
    </xf>
    <xf numFmtId="164" fontId="5" fillId="3" borderId="46" xfId="4" applyNumberFormat="1" applyFont="1" applyFill="1" applyBorder="1" applyAlignment="1">
      <alignment horizontal="center"/>
    </xf>
    <xf numFmtId="164" fontId="1" fillId="0" borderId="2" xfId="4" applyNumberFormat="1" applyBorder="1" applyAlignment="1">
      <alignment horizontal="center"/>
    </xf>
    <xf numFmtId="0" fontId="5" fillId="3" borderId="21" xfId="4" applyNumberFormat="1" applyFont="1" applyFill="1" applyBorder="1" applyAlignment="1">
      <alignment horizontal="center" vertical="center"/>
    </xf>
    <xf numFmtId="164" fontId="5" fillId="3" borderId="24" xfId="4" applyNumberFormat="1" applyFont="1" applyFill="1" applyBorder="1" applyAlignment="1">
      <alignment horizontal="center" vertical="center"/>
    </xf>
    <xf numFmtId="164" fontId="4" fillId="0" borderId="0" xfId="4" applyNumberFormat="1" applyFont="1"/>
    <xf numFmtId="164" fontId="4" fillId="0" borderId="0" xfId="4" applyNumberFormat="1" applyFont="1" applyAlignment="1">
      <alignment horizontal="center"/>
    </xf>
    <xf numFmtId="164" fontId="4" fillId="0" borderId="0" xfId="4" applyNumberFormat="1" applyFont="1" applyBorder="1" applyAlignment="1">
      <alignment horizontal="center"/>
    </xf>
    <xf numFmtId="164" fontId="4" fillId="0" borderId="0" xfId="4" applyNumberFormat="1" applyFont="1" applyBorder="1"/>
    <xf numFmtId="164" fontId="4" fillId="3" borderId="0" xfId="4" applyNumberFormat="1" applyFont="1" applyFill="1" applyAlignment="1">
      <alignment horizontal="center"/>
    </xf>
    <xf numFmtId="164" fontId="4" fillId="0" borderId="51" xfId="4" applyNumberFormat="1" applyFont="1" applyBorder="1"/>
    <xf numFmtId="164" fontId="4" fillId="0" borderId="55" xfId="4" applyNumberFormat="1" applyFont="1" applyBorder="1"/>
    <xf numFmtId="164" fontId="4" fillId="0" borderId="29" xfId="4" applyNumberFormat="1" applyFont="1" applyBorder="1"/>
    <xf numFmtId="164" fontId="3" fillId="0" borderId="0" xfId="4" applyNumberFormat="1" applyFont="1" applyBorder="1"/>
    <xf numFmtId="164" fontId="19" fillId="0" borderId="0" xfId="4" applyNumberFormat="1" applyFont="1" applyBorder="1"/>
    <xf numFmtId="164" fontId="19" fillId="0" borderId="55" xfId="4" applyNumberFormat="1" applyFont="1" applyBorder="1" applyAlignment="1">
      <alignment horizontal="center"/>
    </xf>
    <xf numFmtId="164" fontId="19" fillId="0" borderId="29" xfId="4" applyNumberFormat="1" applyFont="1" applyBorder="1" applyAlignment="1">
      <alignment horizontal="center"/>
    </xf>
    <xf numFmtId="164" fontId="4" fillId="0" borderId="48" xfId="4" applyNumberFormat="1" applyFont="1" applyBorder="1"/>
    <xf numFmtId="164" fontId="4" fillId="0" borderId="16" xfId="4" applyNumberFormat="1" applyFont="1" applyBorder="1"/>
    <xf numFmtId="164" fontId="4" fillId="0" borderId="49" xfId="4" applyNumberFormat="1" applyFont="1" applyBorder="1"/>
    <xf numFmtId="164" fontId="4" fillId="0" borderId="16" xfId="4" applyNumberFormat="1" applyFont="1" applyBorder="1" applyAlignment="1">
      <alignment horizontal="center"/>
    </xf>
    <xf numFmtId="164" fontId="4" fillId="4" borderId="0" xfId="4" applyNumberFormat="1" applyFont="1" applyFill="1"/>
    <xf numFmtId="164" fontId="3" fillId="4" borderId="0" xfId="4" applyNumberFormat="1" applyFont="1" applyFill="1" applyBorder="1" applyAlignment="1">
      <alignment horizontal="center"/>
    </xf>
    <xf numFmtId="164" fontId="20" fillId="0" borderId="0" xfId="4" applyNumberFormat="1" applyFont="1" applyAlignment="1"/>
    <xf numFmtId="0" fontId="23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164" fontId="3" fillId="3" borderId="50" xfId="4" applyNumberFormat="1" applyFont="1" applyFill="1" applyBorder="1" applyAlignment="1">
      <alignment horizontal="center"/>
    </xf>
    <xf numFmtId="164" fontId="3" fillId="3" borderId="49" xfId="4" applyNumberFormat="1" applyFont="1" applyFill="1" applyBorder="1" applyAlignment="1">
      <alignment horizontal="center"/>
    </xf>
    <xf numFmtId="164" fontId="3" fillId="3" borderId="48" xfId="4" applyNumberFormat="1" applyFont="1" applyFill="1" applyBorder="1" applyAlignment="1">
      <alignment horizontal="center"/>
    </xf>
    <xf numFmtId="164" fontId="4" fillId="0" borderId="56" xfId="4" applyNumberFormat="1" applyFont="1" applyBorder="1" applyAlignment="1">
      <alignment horizontal="left" vertical="top" wrapText="1" shrinkToFit="1"/>
    </xf>
    <xf numFmtId="164" fontId="4" fillId="0" borderId="0" xfId="4" applyNumberFormat="1" applyFont="1" applyBorder="1" applyAlignment="1">
      <alignment horizontal="left" vertical="top" wrapText="1" shrinkToFit="1"/>
    </xf>
    <xf numFmtId="164" fontId="5" fillId="3" borderId="26" xfId="4" applyNumberFormat="1" applyFont="1" applyFill="1" applyBorder="1" applyAlignment="1">
      <alignment horizontal="center"/>
    </xf>
    <xf numFmtId="164" fontId="5" fillId="3" borderId="25" xfId="4" applyNumberFormat="1" applyFont="1" applyFill="1" applyBorder="1" applyAlignment="1">
      <alignment horizontal="center"/>
    </xf>
    <xf numFmtId="164" fontId="5" fillId="3" borderId="24" xfId="4" applyNumberFormat="1" applyFont="1" applyFill="1" applyBorder="1" applyAlignment="1">
      <alignment horizontal="center"/>
    </xf>
    <xf numFmtId="164" fontId="5" fillId="3" borderId="62" xfId="4" applyNumberFormat="1" applyFont="1" applyFill="1" applyBorder="1" applyAlignment="1">
      <alignment horizontal="center"/>
    </xf>
    <xf numFmtId="164" fontId="5" fillId="3" borderId="63" xfId="4" applyNumberFormat="1" applyFont="1" applyFill="1" applyBorder="1" applyAlignment="1">
      <alignment horizontal="center"/>
    </xf>
    <xf numFmtId="164" fontId="18" fillId="3" borderId="26" xfId="4" applyNumberFormat="1" applyFont="1" applyFill="1" applyBorder="1" applyAlignment="1">
      <alignment horizontal="center" vertical="center"/>
    </xf>
    <xf numFmtId="164" fontId="18" fillId="3" borderId="25" xfId="4" applyNumberFormat="1" applyFont="1" applyFill="1" applyBorder="1" applyAlignment="1">
      <alignment horizontal="center" vertical="center"/>
    </xf>
    <xf numFmtId="164" fontId="18" fillId="3" borderId="24" xfId="4" applyNumberFormat="1" applyFont="1" applyFill="1" applyBorder="1" applyAlignment="1">
      <alignment horizontal="center" vertical="center"/>
    </xf>
    <xf numFmtId="164" fontId="5" fillId="3" borderId="23" xfId="4" applyNumberFormat="1" applyFont="1" applyFill="1" applyBorder="1" applyAlignment="1">
      <alignment horizontal="center" vertical="center"/>
    </xf>
    <xf numFmtId="164" fontId="5" fillId="3" borderId="22" xfId="4" applyNumberFormat="1" applyFont="1" applyFill="1" applyBorder="1" applyAlignment="1">
      <alignment horizontal="center" vertical="center"/>
    </xf>
    <xf numFmtId="164" fontId="5" fillId="3" borderId="21" xfId="4" applyNumberFormat="1" applyFont="1" applyFill="1" applyBorder="1" applyAlignment="1">
      <alignment horizontal="center" vertical="center"/>
    </xf>
    <xf numFmtId="164" fontId="1" fillId="0" borderId="29" xfId="4" applyNumberFormat="1" applyBorder="1" applyAlignment="1">
      <alignment horizontal="center"/>
    </xf>
    <xf numFmtId="164" fontId="5" fillId="3" borderId="60" xfId="4" applyNumberFormat="1" applyFont="1" applyFill="1" applyBorder="1" applyAlignment="1">
      <alignment horizontal="center" wrapText="1"/>
    </xf>
    <xf numFmtId="164" fontId="5" fillId="3" borderId="44" xfId="4" applyNumberFormat="1" applyFont="1" applyFill="1" applyBorder="1" applyAlignment="1">
      <alignment horizontal="center" wrapText="1"/>
    </xf>
    <xf numFmtId="164" fontId="5" fillId="3" borderId="50" xfId="4" applyNumberFormat="1" applyFont="1" applyFill="1" applyBorder="1" applyAlignment="1">
      <alignment horizontal="center"/>
    </xf>
    <xf numFmtId="164" fontId="5" fillId="3" borderId="49" xfId="4" applyNumberFormat="1" applyFont="1" applyFill="1" applyBorder="1" applyAlignment="1">
      <alignment horizontal="center"/>
    </xf>
    <xf numFmtId="164" fontId="5" fillId="3" borderId="48" xfId="4" applyNumberFormat="1" applyFont="1" applyFill="1" applyBorder="1" applyAlignment="1">
      <alignment horizontal="center"/>
    </xf>
    <xf numFmtId="164" fontId="5" fillId="3" borderId="59" xfId="4" applyNumberFormat="1" applyFont="1" applyFill="1" applyBorder="1" applyAlignment="1">
      <alignment horizontal="center"/>
    </xf>
    <xf numFmtId="164" fontId="17" fillId="0" borderId="34" xfId="4" applyNumberFormat="1" applyFont="1" applyBorder="1" applyAlignment="1">
      <alignment horizontal="center"/>
    </xf>
    <xf numFmtId="164" fontId="17" fillId="0" borderId="22" xfId="4" applyNumberFormat="1" applyFont="1" applyBorder="1" applyAlignment="1">
      <alignment horizontal="center"/>
    </xf>
    <xf numFmtId="164" fontId="17" fillId="0" borderId="58" xfId="4" applyNumberFormat="1" applyFont="1" applyBorder="1" applyAlignment="1">
      <alignment horizontal="center"/>
    </xf>
    <xf numFmtId="164" fontId="17" fillId="0" borderId="21" xfId="4" applyNumberFormat="1" applyFont="1" applyBorder="1" applyAlignment="1">
      <alignment horizontal="center"/>
    </xf>
    <xf numFmtId="49" fontId="3" fillId="3" borderId="16" xfId="1" applyNumberFormat="1" applyFont="1" applyFill="1" applyBorder="1" applyAlignment="1">
      <alignment horizontal="center" vertical="center"/>
    </xf>
    <xf numFmtId="0" fontId="5" fillId="3" borderId="16" xfId="1" applyFont="1" applyFill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1" fillId="0" borderId="0" xfId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1" fillId="0" borderId="0" xfId="1" applyAlignment="1">
      <alignment horizontal="center" vertical="center"/>
    </xf>
    <xf numFmtId="0" fontId="3" fillId="3" borderId="57" xfId="1" applyFont="1" applyFill="1" applyBorder="1" applyAlignment="1">
      <alignment horizontal="center" vertical="center"/>
    </xf>
    <xf numFmtId="0" fontId="5" fillId="3" borderId="57" xfId="1" applyFont="1" applyFill="1" applyBorder="1" applyAlignment="1">
      <alignment horizontal="center" vertical="center"/>
    </xf>
    <xf numFmtId="165" fontId="4" fillId="0" borderId="16" xfId="1" applyNumberFormat="1" applyFont="1" applyBorder="1" applyAlignment="1">
      <alignment horizontal="right" vertical="center"/>
    </xf>
    <xf numFmtId="165" fontId="1" fillId="0" borderId="16" xfId="1" applyNumberFormat="1" applyBorder="1" applyAlignment="1">
      <alignment horizontal="right" vertical="center"/>
    </xf>
    <xf numFmtId="0" fontId="6" fillId="0" borderId="0" xfId="1" applyFont="1" applyAlignment="1">
      <alignment vertical="top"/>
    </xf>
    <xf numFmtId="49" fontId="3" fillId="3" borderId="16" xfId="1" applyNumberFormat="1" applyFont="1" applyFill="1" applyBorder="1" applyAlignment="1">
      <alignment horizontal="center" vertical="top"/>
    </xf>
    <xf numFmtId="0" fontId="5" fillId="3" borderId="16" xfId="1" applyFont="1" applyFill="1" applyBorder="1" applyAlignment="1">
      <alignment horizontal="center" vertical="top"/>
    </xf>
    <xf numFmtId="0" fontId="3" fillId="3" borderId="16" xfId="1" applyFont="1" applyFill="1" applyBorder="1" applyAlignment="1">
      <alignment horizontal="center" vertical="top"/>
    </xf>
    <xf numFmtId="0" fontId="3" fillId="3" borderId="50" xfId="1" applyFont="1" applyFill="1" applyBorder="1" applyAlignment="1">
      <alignment horizontal="center" vertical="center" wrapText="1"/>
    </xf>
    <xf numFmtId="0" fontId="5" fillId="3" borderId="48" xfId="1" applyFont="1" applyFill="1" applyBorder="1" applyAlignment="1">
      <alignment horizontal="center" vertical="center" wrapText="1"/>
    </xf>
    <xf numFmtId="0" fontId="6" fillId="0" borderId="37" xfId="1" applyFont="1" applyBorder="1" applyAlignment="1">
      <alignment vertical="top"/>
    </xf>
    <xf numFmtId="0" fontId="4" fillId="0" borderId="0" xfId="1" applyFont="1" applyAlignment="1">
      <alignment vertical="center"/>
    </xf>
    <xf numFmtId="0" fontId="1" fillId="0" borderId="0" xfId="1" applyAlignment="1">
      <alignment vertical="center"/>
    </xf>
    <xf numFmtId="49" fontId="3" fillId="3" borderId="16" xfId="1" applyNumberFormat="1" applyFont="1" applyFill="1" applyBorder="1" applyAlignment="1">
      <alignment vertical="center"/>
    </xf>
    <xf numFmtId="0" fontId="5" fillId="3" borderId="16" xfId="1" applyFont="1" applyFill="1" applyBorder="1" applyAlignment="1">
      <alignment vertical="center"/>
    </xf>
    <xf numFmtId="165" fontId="3" fillId="0" borderId="16" xfId="1" applyNumberFormat="1" applyFont="1" applyBorder="1" applyAlignment="1">
      <alignment vertical="center"/>
    </xf>
    <xf numFmtId="165" fontId="5" fillId="0" borderId="16" xfId="1" applyNumberFormat="1" applyFont="1" applyBorder="1" applyAlignment="1">
      <alignment vertical="center"/>
    </xf>
    <xf numFmtId="49" fontId="7" fillId="0" borderId="16" xfId="1" applyNumberFormat="1" applyFont="1" applyBorder="1" applyAlignment="1">
      <alignment vertical="center"/>
    </xf>
    <xf numFmtId="0" fontId="8" fillId="0" borderId="16" xfId="1" applyFont="1" applyBorder="1" applyAlignment="1">
      <alignment vertical="center"/>
    </xf>
    <xf numFmtId="165" fontId="7" fillId="0" borderId="16" xfId="1" applyNumberFormat="1" applyFont="1" applyBorder="1" applyAlignment="1">
      <alignment vertical="center"/>
    </xf>
    <xf numFmtId="165" fontId="8" fillId="0" borderId="16" xfId="1" applyNumberFormat="1" applyFont="1" applyBorder="1" applyAlignment="1">
      <alignment vertical="center"/>
    </xf>
    <xf numFmtId="165" fontId="4" fillId="0" borderId="0" xfId="1" applyNumberFormat="1" applyFont="1" applyAlignment="1">
      <alignment vertical="center"/>
    </xf>
    <xf numFmtId="165" fontId="1" fillId="0" borderId="0" xfId="1" applyNumberFormat="1" applyAlignment="1">
      <alignment vertical="center"/>
    </xf>
    <xf numFmtId="49" fontId="9" fillId="3" borderId="46" xfId="1" applyNumberFormat="1" applyFont="1" applyFill="1" applyBorder="1" applyAlignment="1">
      <alignment vertical="center"/>
    </xf>
    <xf numFmtId="0" fontId="15" fillId="3" borderId="46" xfId="1" applyFont="1" applyFill="1" applyBorder="1" applyAlignment="1">
      <alignment vertical="center"/>
    </xf>
    <xf numFmtId="165" fontId="13" fillId="3" borderId="46" xfId="1" applyNumberFormat="1" applyFont="1" applyFill="1" applyBorder="1" applyAlignment="1">
      <alignment vertical="center"/>
    </xf>
    <xf numFmtId="165" fontId="16" fillId="3" borderId="46" xfId="1" applyNumberFormat="1" applyFont="1" applyFill="1" applyBorder="1" applyAlignment="1">
      <alignment vertical="center"/>
    </xf>
    <xf numFmtId="165" fontId="9" fillId="0" borderId="46" xfId="1" applyNumberFormat="1" applyFont="1" applyBorder="1" applyAlignment="1">
      <alignment vertical="center"/>
    </xf>
    <xf numFmtId="165" fontId="15" fillId="0" borderId="46" xfId="1" applyNumberFormat="1" applyFont="1" applyBorder="1" applyAlignment="1">
      <alignment vertical="center"/>
    </xf>
    <xf numFmtId="49" fontId="3" fillId="0" borderId="0" xfId="1" applyNumberFormat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49" fontId="9" fillId="3" borderId="57" xfId="1" applyNumberFormat="1" applyFont="1" applyFill="1" applyBorder="1" applyAlignment="1">
      <alignment vertical="center"/>
    </xf>
    <xf numFmtId="0" fontId="15" fillId="3" borderId="57" xfId="1" applyFont="1" applyFill="1" applyBorder="1" applyAlignment="1">
      <alignment vertical="center"/>
    </xf>
    <xf numFmtId="165" fontId="9" fillId="0" borderId="57" xfId="1" applyNumberFormat="1" applyFont="1" applyBorder="1" applyAlignment="1">
      <alignment vertical="center"/>
    </xf>
    <xf numFmtId="165" fontId="15" fillId="0" borderId="57" xfId="1" applyNumberFormat="1" applyFont="1" applyBorder="1" applyAlignment="1">
      <alignment vertical="center"/>
    </xf>
    <xf numFmtId="49" fontId="9" fillId="3" borderId="29" xfId="1" applyNumberFormat="1" applyFont="1" applyFill="1" applyBorder="1" applyAlignment="1">
      <alignment vertical="center"/>
    </xf>
    <xf numFmtId="0" fontId="15" fillId="3" borderId="29" xfId="1" applyFont="1" applyFill="1" applyBorder="1" applyAlignment="1">
      <alignment vertical="center"/>
    </xf>
    <xf numFmtId="165" fontId="9" fillId="0" borderId="29" xfId="1" applyNumberFormat="1" applyFont="1" applyBorder="1" applyAlignment="1">
      <alignment vertical="center"/>
    </xf>
    <xf numFmtId="165" fontId="15" fillId="0" borderId="29" xfId="1" applyNumberFormat="1" applyFont="1" applyBorder="1" applyAlignment="1">
      <alignment vertical="center"/>
    </xf>
    <xf numFmtId="49" fontId="4" fillId="3" borderId="46" xfId="1" applyNumberFormat="1" applyFont="1" applyFill="1" applyBorder="1" applyAlignment="1">
      <alignment vertical="center"/>
    </xf>
    <xf numFmtId="0" fontId="1" fillId="3" borderId="46" xfId="1" applyFill="1" applyBorder="1" applyAlignment="1">
      <alignment vertical="center"/>
    </xf>
    <xf numFmtId="165" fontId="4" fillId="0" borderId="46" xfId="1" applyNumberFormat="1" applyFont="1" applyBorder="1" applyAlignment="1">
      <alignment vertical="center"/>
    </xf>
    <xf numFmtId="165" fontId="1" fillId="0" borderId="46" xfId="1" applyNumberFormat="1" applyBorder="1" applyAlignment="1">
      <alignment vertical="center"/>
    </xf>
    <xf numFmtId="49" fontId="4" fillId="3" borderId="29" xfId="1" applyNumberFormat="1" applyFont="1" applyFill="1" applyBorder="1" applyAlignment="1">
      <alignment vertical="center"/>
    </xf>
    <xf numFmtId="0" fontId="1" fillId="3" borderId="29" xfId="1" applyFill="1" applyBorder="1" applyAlignment="1">
      <alignment vertical="center"/>
    </xf>
    <xf numFmtId="165" fontId="4" fillId="0" borderId="29" xfId="1" applyNumberFormat="1" applyFont="1" applyBorder="1" applyAlignment="1">
      <alignment vertical="center"/>
    </xf>
    <xf numFmtId="165" fontId="1" fillId="0" borderId="29" xfId="1" applyNumberFormat="1" applyBorder="1" applyAlignment="1">
      <alignment vertical="center"/>
    </xf>
    <xf numFmtId="49" fontId="3" fillId="3" borderId="29" xfId="1" applyNumberFormat="1" applyFont="1" applyFill="1" applyBorder="1" applyAlignment="1">
      <alignment vertical="center"/>
    </xf>
    <xf numFmtId="0" fontId="5" fillId="3" borderId="29" xfId="1" applyFont="1" applyFill="1" applyBorder="1" applyAlignment="1">
      <alignment vertical="center"/>
    </xf>
    <xf numFmtId="165" fontId="3" fillId="0" borderId="29" xfId="1" applyNumberFormat="1" applyFont="1" applyBorder="1" applyAlignment="1">
      <alignment vertical="center"/>
    </xf>
    <xf numFmtId="165" fontId="5" fillId="0" borderId="29" xfId="1" applyNumberFormat="1" applyFont="1" applyBorder="1" applyAlignment="1">
      <alignment vertical="center"/>
    </xf>
    <xf numFmtId="0" fontId="3" fillId="3" borderId="16" xfId="1" applyFont="1" applyFill="1" applyBorder="1" applyAlignment="1">
      <alignment horizontal="center" vertical="center"/>
    </xf>
    <xf numFmtId="0" fontId="1" fillId="3" borderId="16" xfId="1" applyFill="1" applyBorder="1" applyAlignment="1">
      <alignment horizontal="center" vertical="center"/>
    </xf>
    <xf numFmtId="49" fontId="3" fillId="3" borderId="57" xfId="1" applyNumberFormat="1" applyFont="1" applyFill="1" applyBorder="1" applyAlignment="1">
      <alignment vertical="center"/>
    </xf>
    <xf numFmtId="0" fontId="5" fillId="3" borderId="57" xfId="1" applyFont="1" applyFill="1" applyBorder="1" applyAlignment="1">
      <alignment vertical="center"/>
    </xf>
    <xf numFmtId="165" fontId="3" fillId="0" borderId="57" xfId="1" applyNumberFormat="1" applyFont="1" applyBorder="1" applyAlignment="1">
      <alignment vertical="center"/>
    </xf>
    <xf numFmtId="165" fontId="5" fillId="0" borderId="57" xfId="1" applyNumberFormat="1" applyFont="1" applyBorder="1" applyAlignment="1">
      <alignment vertical="center"/>
    </xf>
    <xf numFmtId="49" fontId="3" fillId="0" borderId="51" xfId="1" applyNumberFormat="1" applyFont="1" applyBorder="1" applyAlignment="1">
      <alignment horizontal="center" vertical="center"/>
    </xf>
    <xf numFmtId="0" fontId="5" fillId="0" borderId="51" xfId="1" applyFont="1" applyBorder="1" applyAlignment="1">
      <alignment horizontal="center" vertical="center"/>
    </xf>
    <xf numFmtId="49" fontId="3" fillId="3" borderId="46" xfId="1" applyNumberFormat="1" applyFont="1" applyFill="1" applyBorder="1" applyAlignment="1">
      <alignment vertical="center"/>
    </xf>
    <xf numFmtId="0" fontId="5" fillId="3" borderId="46" xfId="1" applyFont="1" applyFill="1" applyBorder="1" applyAlignment="1">
      <alignment vertical="center"/>
    </xf>
    <xf numFmtId="164" fontId="5" fillId="2" borderId="50" xfId="4" applyNumberFormat="1" applyFont="1" applyFill="1" applyBorder="1" applyAlignment="1">
      <alignment horizontal="center" vertical="center"/>
    </xf>
    <xf numFmtId="164" fontId="5" fillId="2" borderId="49" xfId="4" applyNumberFormat="1" applyFont="1" applyFill="1" applyBorder="1" applyAlignment="1">
      <alignment horizontal="center" vertical="center"/>
    </xf>
    <xf numFmtId="164" fontId="4" fillId="0" borderId="7" xfId="4" applyNumberFormat="1" applyFont="1" applyBorder="1" applyAlignment="1">
      <alignment wrapText="1"/>
    </xf>
    <xf numFmtId="164" fontId="4" fillId="0" borderId="6" xfId="4" applyNumberFormat="1" applyFont="1" applyBorder="1" applyAlignment="1">
      <alignment wrapText="1"/>
    </xf>
    <xf numFmtId="164" fontId="4" fillId="0" borderId="0" xfId="4" quotePrefix="1" applyNumberFormat="1" applyFont="1" applyBorder="1" applyAlignment="1">
      <alignment wrapText="1"/>
    </xf>
    <xf numFmtId="164" fontId="4" fillId="0" borderId="4" xfId="4" quotePrefix="1" applyNumberFormat="1" applyFont="1" applyBorder="1" applyAlignment="1">
      <alignment wrapText="1"/>
    </xf>
    <xf numFmtId="164" fontId="4" fillId="0" borderId="0" xfId="4" applyNumberFormat="1" applyFont="1" applyBorder="1" applyAlignment="1">
      <alignment wrapText="1"/>
    </xf>
    <xf numFmtId="164" fontId="4" fillId="0" borderId="4" xfId="4" applyNumberFormat="1" applyFont="1" applyBorder="1" applyAlignment="1">
      <alignment wrapText="1"/>
    </xf>
    <xf numFmtId="164" fontId="4" fillId="0" borderId="2" xfId="4" applyNumberFormat="1" applyFont="1" applyBorder="1" applyAlignment="1">
      <alignment wrapText="1"/>
    </xf>
    <xf numFmtId="164" fontId="4" fillId="0" borderId="1" xfId="4" applyNumberFormat="1" applyFont="1" applyBorder="1" applyAlignment="1">
      <alignment wrapText="1"/>
    </xf>
    <xf numFmtId="164" fontId="4" fillId="0" borderId="0" xfId="4" applyNumberFormat="1" applyFont="1" applyBorder="1" applyAlignment="1"/>
    <xf numFmtId="164" fontId="1" fillId="0" borderId="0" xfId="4" applyNumberFormat="1" applyAlignment="1"/>
    <xf numFmtId="164" fontId="1" fillId="0" borderId="4" xfId="4" applyNumberFormat="1" applyBorder="1" applyAlignment="1"/>
    <xf numFmtId="164" fontId="1" fillId="0" borderId="0" xfId="4" applyNumberFormat="1" applyAlignment="1">
      <alignment wrapText="1"/>
    </xf>
    <xf numFmtId="164" fontId="1" fillId="0" borderId="4" xfId="4" applyNumberFormat="1" applyBorder="1" applyAlignment="1">
      <alignment wrapText="1"/>
    </xf>
    <xf numFmtId="49" fontId="21" fillId="0" borderId="0" xfId="4" applyNumberFormat="1" applyFont="1" applyBorder="1" applyAlignment="1">
      <alignment horizontal="left" wrapText="1"/>
    </xf>
    <xf numFmtId="49" fontId="21" fillId="0" borderId="4" xfId="4" applyNumberFormat="1" applyFont="1" applyBorder="1" applyAlignment="1">
      <alignment horizontal="left" wrapText="1"/>
    </xf>
    <xf numFmtId="0" fontId="6" fillId="0" borderId="37" xfId="1" applyFont="1" applyBorder="1" applyAlignment="1">
      <alignment vertical="center"/>
    </xf>
    <xf numFmtId="49" fontId="3" fillId="3" borderId="53" xfId="1" applyNumberFormat="1" applyFont="1" applyFill="1" applyBorder="1" applyAlignment="1">
      <alignment horizontal="center" vertical="center"/>
    </xf>
    <xf numFmtId="0" fontId="5" fillId="3" borderId="52" xfId="1" applyFont="1" applyFill="1" applyBorder="1" applyAlignment="1">
      <alignment horizontal="center" vertical="center"/>
    </xf>
    <xf numFmtId="0" fontId="3" fillId="3" borderId="46" xfId="1" applyFont="1" applyFill="1" applyBorder="1" applyAlignment="1">
      <alignment horizontal="center" vertical="center"/>
    </xf>
    <xf numFmtId="0" fontId="5" fillId="3" borderId="46" xfId="1" applyFont="1" applyFill="1" applyBorder="1" applyAlignment="1">
      <alignment horizontal="center" vertical="center"/>
    </xf>
    <xf numFmtId="0" fontId="3" fillId="3" borderId="16" xfId="1" applyFont="1" applyFill="1" applyBorder="1" applyAlignment="1">
      <alignment horizontal="left" vertical="center"/>
    </xf>
    <xf numFmtId="0" fontId="5" fillId="3" borderId="16" xfId="1" applyFont="1" applyFill="1" applyBorder="1" applyAlignment="1">
      <alignment horizontal="left" vertical="center"/>
    </xf>
    <xf numFmtId="0" fontId="4" fillId="0" borderId="46" xfId="1" applyFont="1" applyBorder="1" applyAlignment="1">
      <alignment horizontal="left" vertical="center"/>
    </xf>
    <xf numFmtId="0" fontId="1" fillId="0" borderId="46" xfId="1" applyBorder="1" applyAlignment="1">
      <alignment horizontal="left" vertical="center"/>
    </xf>
    <xf numFmtId="0" fontId="3" fillId="3" borderId="46" xfId="1" applyFont="1" applyFill="1" applyBorder="1" applyAlignment="1">
      <alignment horizontal="left" vertical="center"/>
    </xf>
    <xf numFmtId="0" fontId="5" fillId="3" borderId="46" xfId="1" applyFont="1" applyFill="1" applyBorder="1" applyAlignment="1">
      <alignment horizontal="left" vertical="center"/>
    </xf>
    <xf numFmtId="0" fontId="3" fillId="3" borderId="36" xfId="1" applyFont="1" applyFill="1" applyBorder="1" applyAlignment="1">
      <alignment horizontal="center" vertical="center" wrapText="1"/>
    </xf>
    <xf numFmtId="0" fontId="1" fillId="3" borderId="37" xfId="1" applyFill="1" applyBorder="1" applyAlignment="1">
      <alignment horizontal="center" vertical="center" wrapText="1"/>
    </xf>
    <xf numFmtId="0" fontId="1" fillId="3" borderId="54" xfId="1" applyFill="1" applyBorder="1" applyAlignment="1">
      <alignment horizontal="center" vertical="center" wrapText="1"/>
    </xf>
    <xf numFmtId="0" fontId="3" fillId="3" borderId="53" xfId="1" applyFont="1" applyFill="1" applyBorder="1" applyAlignment="1">
      <alignment horizontal="center" vertical="center" wrapText="1"/>
    </xf>
    <xf numFmtId="0" fontId="1" fillId="3" borderId="51" xfId="1" applyFill="1" applyBorder="1" applyAlignment="1">
      <alignment horizontal="center" vertical="center" wrapText="1"/>
    </xf>
    <xf numFmtId="0" fontId="1" fillId="3" borderId="52" xfId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0" fontId="3" fillId="3" borderId="57" xfId="1" applyFont="1" applyFill="1" applyBorder="1" applyAlignment="1">
      <alignment horizontal="center" vertical="center" wrapText="1"/>
    </xf>
    <xf numFmtId="0" fontId="5" fillId="3" borderId="46" xfId="1" applyFont="1" applyFill="1" applyBorder="1" applyAlignment="1">
      <alignment horizontal="center" vertical="center" wrapText="1"/>
    </xf>
    <xf numFmtId="0" fontId="7" fillId="3" borderId="56" xfId="1" applyFont="1" applyFill="1" applyBorder="1" applyAlignment="1">
      <alignment horizontal="center" vertical="center"/>
    </xf>
    <xf numFmtId="0" fontId="5" fillId="3" borderId="0" xfId="1" applyFont="1" applyFill="1" applyBorder="1" applyAlignment="1">
      <alignment horizontal="center" vertical="center"/>
    </xf>
    <xf numFmtId="0" fontId="5" fillId="3" borderId="55" xfId="1" applyFont="1" applyFill="1" applyBorder="1" applyAlignment="1">
      <alignment horizontal="center" vertical="center"/>
    </xf>
    <xf numFmtId="165" fontId="3" fillId="0" borderId="50" xfId="1" applyNumberFormat="1" applyFont="1" applyBorder="1" applyAlignment="1">
      <alignment horizontal="center" vertical="center"/>
    </xf>
    <xf numFmtId="165" fontId="5" fillId="0" borderId="49" xfId="1" applyNumberFormat="1" applyFont="1" applyBorder="1" applyAlignment="1">
      <alignment horizontal="center" vertical="center"/>
    </xf>
    <xf numFmtId="165" fontId="5" fillId="0" borderId="48" xfId="1" applyNumberFormat="1" applyFont="1" applyBorder="1" applyAlignment="1">
      <alignment horizontal="center" vertical="center"/>
    </xf>
    <xf numFmtId="0" fontId="3" fillId="3" borderId="36" xfId="1" applyFont="1" applyFill="1" applyBorder="1" applyAlignment="1">
      <alignment horizontal="center" vertical="center"/>
    </xf>
    <xf numFmtId="0" fontId="5" fillId="3" borderId="37" xfId="1" applyFont="1" applyFill="1" applyBorder="1" applyAlignment="1">
      <alignment horizontal="center" vertical="center"/>
    </xf>
    <xf numFmtId="0" fontId="5" fillId="3" borderId="54" xfId="1" applyFont="1" applyFill="1" applyBorder="1" applyAlignment="1">
      <alignment horizontal="center" vertical="center"/>
    </xf>
    <xf numFmtId="0" fontId="3" fillId="3" borderId="56" xfId="1" applyFont="1" applyFill="1" applyBorder="1" applyAlignment="1">
      <alignment horizontal="center" vertical="center"/>
    </xf>
    <xf numFmtId="0" fontId="7" fillId="3" borderId="36" xfId="1" applyFont="1" applyFill="1" applyBorder="1" applyAlignment="1">
      <alignment horizontal="center" vertical="center"/>
    </xf>
    <xf numFmtId="49" fontId="3" fillId="0" borderId="37" xfId="1" applyNumberFormat="1" applyFont="1" applyBorder="1" applyAlignment="1">
      <alignment horizontal="center" vertical="center"/>
    </xf>
    <xf numFmtId="0" fontId="5" fillId="0" borderId="37" xfId="1" applyFont="1" applyBorder="1" applyAlignment="1">
      <alignment horizontal="center" vertical="center"/>
    </xf>
    <xf numFmtId="49" fontId="3" fillId="3" borderId="57" xfId="1" applyNumberFormat="1" applyFont="1" applyFill="1" applyBorder="1" applyAlignment="1">
      <alignment horizontal="center" vertical="center" wrapText="1"/>
    </xf>
    <xf numFmtId="0" fontId="5" fillId="3" borderId="29" xfId="1" applyFont="1" applyFill="1" applyBorder="1" applyAlignment="1">
      <alignment horizontal="center" vertical="center" wrapText="1"/>
    </xf>
    <xf numFmtId="0" fontId="6" fillId="0" borderId="37" xfId="1" applyFont="1" applyBorder="1" applyAlignment="1">
      <alignment vertical="center" wrapText="1"/>
    </xf>
    <xf numFmtId="49" fontId="3" fillId="3" borderId="36" xfId="1" applyNumberFormat="1" applyFont="1" applyFill="1" applyBorder="1" applyAlignment="1">
      <alignment horizontal="center" vertical="center"/>
    </xf>
    <xf numFmtId="0" fontId="5" fillId="3" borderId="51" xfId="1" applyFont="1" applyFill="1" applyBorder="1" applyAlignment="1">
      <alignment horizontal="center" vertical="center"/>
    </xf>
    <xf numFmtId="0" fontId="3" fillId="3" borderId="50" xfId="1" applyFont="1" applyFill="1" applyBorder="1" applyAlignment="1">
      <alignment horizontal="center" vertical="center"/>
    </xf>
    <xf numFmtId="0" fontId="1" fillId="0" borderId="49" xfId="1" applyBorder="1" applyAlignment="1">
      <alignment horizontal="center" vertical="center"/>
    </xf>
    <xf numFmtId="0" fontId="1" fillId="0" borderId="48" xfId="1" applyBorder="1" applyAlignment="1">
      <alignment horizontal="center" vertical="center"/>
    </xf>
    <xf numFmtId="0" fontId="1" fillId="0" borderId="55" xfId="1" applyBorder="1" applyAlignment="1">
      <alignment horizontal="center" vertical="center"/>
    </xf>
    <xf numFmtId="0" fontId="3" fillId="3" borderId="53" xfId="1" applyFont="1" applyFill="1" applyBorder="1" applyAlignment="1">
      <alignment horizontal="center" vertical="center"/>
    </xf>
    <xf numFmtId="0" fontId="1" fillId="0" borderId="51" xfId="1" applyBorder="1" applyAlignment="1">
      <alignment horizontal="center" vertical="center"/>
    </xf>
    <xf numFmtId="0" fontId="1" fillId="0" borderId="52" xfId="1" applyBorder="1" applyAlignment="1">
      <alignment horizontal="center" vertical="center"/>
    </xf>
    <xf numFmtId="0" fontId="3" fillId="0" borderId="49" xfId="1" applyFont="1" applyBorder="1" applyAlignment="1">
      <alignment horizontal="center" vertical="center"/>
    </xf>
    <xf numFmtId="0" fontId="1" fillId="0" borderId="29" xfId="1" applyBorder="1" applyAlignment="1">
      <alignment vertical="center"/>
    </xf>
    <xf numFmtId="0" fontId="1" fillId="0" borderId="46" xfId="1" applyBorder="1" applyAlignment="1">
      <alignment vertical="center"/>
    </xf>
    <xf numFmtId="0" fontId="1" fillId="0" borderId="29" xfId="1" applyBorder="1" applyAlignment="1">
      <alignment horizontal="center" vertical="center"/>
    </xf>
    <xf numFmtId="0" fontId="1" fillId="0" borderId="46" xfId="1" applyBorder="1" applyAlignment="1">
      <alignment horizontal="center" vertical="center"/>
    </xf>
    <xf numFmtId="0" fontId="1" fillId="0" borderId="37" xfId="1" applyBorder="1" applyAlignment="1">
      <alignment horizontal="center" vertical="center"/>
    </xf>
    <xf numFmtId="0" fontId="1" fillId="0" borderId="54" xfId="1" applyBorder="1" applyAlignment="1">
      <alignment horizontal="center" vertical="center"/>
    </xf>
    <xf numFmtId="0" fontId="3" fillId="3" borderId="47" xfId="1" applyFont="1" applyFill="1" applyBorder="1" applyAlignment="1">
      <alignment vertical="center"/>
    </xf>
    <xf numFmtId="49" fontId="3" fillId="3" borderId="14" xfId="1" applyNumberFormat="1" applyFont="1" applyFill="1" applyBorder="1" applyAlignment="1">
      <alignment horizontal="right" vertical="center"/>
    </xf>
    <xf numFmtId="0" fontId="5" fillId="3" borderId="13" xfId="1" applyFont="1" applyFill="1" applyBorder="1" applyAlignment="1">
      <alignment horizontal="right" vertical="center"/>
    </xf>
    <xf numFmtId="49" fontId="3" fillId="3" borderId="11" xfId="1" applyNumberFormat="1" applyFont="1" applyFill="1" applyBorder="1" applyAlignment="1">
      <alignment horizontal="center" vertical="center"/>
    </xf>
    <xf numFmtId="0" fontId="5" fillId="3" borderId="10" xfId="1" applyFont="1" applyFill="1" applyBorder="1" applyAlignment="1">
      <alignment horizontal="center" vertical="center"/>
    </xf>
    <xf numFmtId="49" fontId="3" fillId="3" borderId="33" xfId="1" applyNumberFormat="1" applyFont="1" applyFill="1" applyBorder="1" applyAlignment="1">
      <alignment horizontal="center" vertical="center"/>
    </xf>
    <xf numFmtId="0" fontId="5" fillId="3" borderId="32" xfId="1" applyFont="1" applyFill="1" applyBorder="1" applyAlignment="1">
      <alignment horizontal="center" vertical="center"/>
    </xf>
    <xf numFmtId="49" fontId="3" fillId="3" borderId="44" xfId="1" applyNumberFormat="1" applyFont="1" applyFill="1" applyBorder="1" applyAlignment="1">
      <alignment horizontal="center" vertical="center"/>
    </xf>
    <xf numFmtId="0" fontId="5" fillId="3" borderId="43" xfId="1" applyFont="1" applyFill="1" applyBorder="1" applyAlignment="1">
      <alignment horizontal="center" vertical="center"/>
    </xf>
    <xf numFmtId="0" fontId="7" fillId="3" borderId="47" xfId="1" applyFont="1" applyFill="1" applyBorder="1" applyAlignment="1">
      <alignment vertical="center"/>
    </xf>
    <xf numFmtId="0" fontId="8" fillId="3" borderId="46" xfId="1" applyFont="1" applyFill="1" applyBorder="1" applyAlignment="1">
      <alignment vertical="center"/>
    </xf>
    <xf numFmtId="0" fontId="3" fillId="3" borderId="17" xfId="1" applyFont="1" applyFill="1" applyBorder="1" applyAlignment="1">
      <alignment vertical="center"/>
    </xf>
    <xf numFmtId="49" fontId="3" fillId="0" borderId="8" xfId="1" applyNumberFormat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165" fontId="3" fillId="0" borderId="39" xfId="1" applyNumberFormat="1" applyFont="1" applyBorder="1" applyAlignment="1">
      <alignment horizontal="center" vertical="center"/>
    </xf>
    <xf numFmtId="165" fontId="5" fillId="0" borderId="6" xfId="1" applyNumberFormat="1" applyFont="1" applyBorder="1" applyAlignment="1">
      <alignment horizontal="center" vertical="center"/>
    </xf>
    <xf numFmtId="49" fontId="3" fillId="0" borderId="38" xfId="1" applyNumberFormat="1" applyFont="1" applyBorder="1" applyAlignment="1">
      <alignment horizontal="center" vertical="center"/>
    </xf>
    <xf numFmtId="166" fontId="3" fillId="0" borderId="36" xfId="1" applyNumberFormat="1" applyFont="1" applyBorder="1" applyAlignment="1">
      <alignment horizontal="center" vertical="center"/>
    </xf>
    <xf numFmtId="165" fontId="5" fillId="0" borderId="35" xfId="1" applyNumberFormat="1" applyFont="1" applyBorder="1" applyAlignment="1">
      <alignment horizontal="center" vertical="center"/>
    </xf>
    <xf numFmtId="0" fontId="7" fillId="3" borderId="17" xfId="1" applyFont="1" applyFill="1" applyBorder="1" applyAlignment="1">
      <alignment vertical="center"/>
    </xf>
    <xf numFmtId="0" fontId="8" fillId="3" borderId="16" xfId="1" applyFont="1" applyFill="1" applyBorder="1" applyAlignment="1">
      <alignment vertical="center"/>
    </xf>
    <xf numFmtId="49" fontId="3" fillId="0" borderId="23" xfId="1" applyNumberFormat="1" applyFont="1" applyBorder="1" applyAlignment="1">
      <alignment horizontal="center" vertical="center"/>
    </xf>
    <xf numFmtId="0" fontId="5" fillId="0" borderId="22" xfId="1" applyFont="1" applyBorder="1" applyAlignment="1">
      <alignment horizontal="center" vertical="center"/>
    </xf>
    <xf numFmtId="166" fontId="3" fillId="0" borderId="34" xfId="1" applyNumberFormat="1" applyFont="1" applyBorder="1" applyAlignment="1">
      <alignment horizontal="center" vertical="center"/>
    </xf>
    <xf numFmtId="165" fontId="5" fillId="0" borderId="21" xfId="1" applyNumberFormat="1" applyFont="1" applyBorder="1" applyAlignment="1">
      <alignment horizontal="center" vertical="center"/>
    </xf>
    <xf numFmtId="49" fontId="3" fillId="0" borderId="41" xfId="1" applyNumberFormat="1" applyFont="1" applyBorder="1" applyAlignment="1">
      <alignment vertical="center"/>
    </xf>
    <xf numFmtId="0" fontId="5" fillId="0" borderId="40" xfId="1" applyFont="1" applyBorder="1" applyAlignment="1">
      <alignment vertical="center"/>
    </xf>
    <xf numFmtId="0" fontId="3" fillId="0" borderId="8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165" fontId="3" fillId="0" borderId="36" xfId="1" applyNumberFormat="1" applyFont="1" applyBorder="1" applyAlignment="1">
      <alignment horizontal="center" vertical="center"/>
    </xf>
    <xf numFmtId="49" fontId="4" fillId="0" borderId="46" xfId="4" applyNumberFormat="1" applyFont="1" applyBorder="1" applyAlignment="1">
      <alignment horizontal="center" vertical="center"/>
    </xf>
    <xf numFmtId="49" fontId="4" fillId="0" borderId="29" xfId="4" applyNumberFormat="1" applyFont="1" applyBorder="1" applyAlignment="1">
      <alignment horizontal="center" vertical="center"/>
    </xf>
    <xf numFmtId="49" fontId="4" fillId="0" borderId="29" xfId="4" applyNumberFormat="1" applyFont="1" applyBorder="1" applyAlignment="1">
      <alignment vertical="center"/>
    </xf>
    <xf numFmtId="49" fontId="4" fillId="0" borderId="46" xfId="4" applyNumberFormat="1" applyFont="1" applyBorder="1" applyAlignment="1">
      <alignment vertical="center"/>
    </xf>
    <xf numFmtId="49" fontId="4" fillId="0" borderId="55" xfId="4" applyNumberFormat="1" applyFont="1" applyBorder="1" applyAlignment="1">
      <alignment vertical="center"/>
    </xf>
    <xf numFmtId="49" fontId="4" fillId="0" borderId="52" xfId="4" applyNumberFormat="1" applyFont="1" applyBorder="1" applyAlignment="1">
      <alignment vertical="center"/>
    </xf>
  </cellXfs>
  <cellStyles count="6">
    <cellStyle name="cadre" xfId="2"/>
    <cellStyle name="Milliers_Maquette_recette_BPM52" xfId="3"/>
    <cellStyle name="Normal" xfId="0" builtinId="0"/>
    <cellStyle name="Normal 2" xfId="1"/>
    <cellStyle name="Normal_budgetM71F" xfId="4"/>
    <cellStyle name="Pourcentage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topLeftCell="A3" workbookViewId="0">
      <selection activeCell="A34" sqref="A34"/>
    </sheetView>
  </sheetViews>
  <sheetFormatPr baseColWidth="10" defaultRowHeight="15" x14ac:dyDescent="0.25"/>
  <sheetData>
    <row r="1" spans="1:11" x14ac:dyDescent="0.25">
      <c r="A1" s="243" t="s">
        <v>536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</row>
    <row r="2" spans="1:11" x14ac:dyDescent="0.25">
      <c r="A2" s="244"/>
      <c r="B2" s="244"/>
      <c r="C2" s="244"/>
      <c r="D2" s="244"/>
      <c r="E2" s="244"/>
      <c r="F2" s="244"/>
      <c r="G2" s="244"/>
      <c r="H2" s="244"/>
      <c r="I2" s="244"/>
      <c r="J2" s="244"/>
      <c r="K2" s="244"/>
    </row>
    <row r="3" spans="1:11" x14ac:dyDescent="0.25">
      <c r="A3" s="244"/>
      <c r="B3" s="244"/>
      <c r="C3" s="244"/>
      <c r="D3" s="244"/>
      <c r="E3" s="244"/>
      <c r="F3" s="244"/>
      <c r="G3" s="244"/>
      <c r="H3" s="244"/>
      <c r="I3" s="244"/>
      <c r="J3" s="244"/>
      <c r="K3" s="244"/>
    </row>
    <row r="4" spans="1:11" x14ac:dyDescent="0.25">
      <c r="A4" s="244"/>
      <c r="B4" s="244"/>
      <c r="C4" s="244"/>
      <c r="D4" s="244"/>
      <c r="E4" s="244"/>
      <c r="F4" s="244"/>
      <c r="G4" s="244"/>
      <c r="H4" s="244"/>
      <c r="I4" s="244"/>
      <c r="J4" s="244"/>
      <c r="K4" s="244"/>
    </row>
    <row r="5" spans="1:11" x14ac:dyDescent="0.25">
      <c r="A5" s="244"/>
      <c r="B5" s="244"/>
      <c r="C5" s="244"/>
      <c r="D5" s="244"/>
      <c r="E5" s="244"/>
      <c r="F5" s="244"/>
      <c r="G5" s="244"/>
      <c r="H5" s="244"/>
      <c r="I5" s="244"/>
      <c r="J5" s="244"/>
      <c r="K5" s="244"/>
    </row>
    <row r="6" spans="1:11" x14ac:dyDescent="0.25">
      <c r="A6" s="244"/>
      <c r="B6" s="244"/>
      <c r="C6" s="244"/>
      <c r="D6" s="244"/>
      <c r="E6" s="244"/>
      <c r="F6" s="244"/>
      <c r="G6" s="244"/>
      <c r="H6" s="244"/>
      <c r="I6" s="244"/>
      <c r="J6" s="244"/>
      <c r="K6" s="244"/>
    </row>
    <row r="7" spans="1:11" x14ac:dyDescent="0.25">
      <c r="A7" s="244"/>
      <c r="B7" s="244"/>
      <c r="C7" s="244"/>
      <c r="D7" s="244"/>
      <c r="E7" s="244"/>
      <c r="F7" s="244"/>
      <c r="G7" s="244"/>
      <c r="H7" s="244"/>
      <c r="I7" s="244"/>
      <c r="J7" s="244"/>
      <c r="K7" s="244"/>
    </row>
    <row r="8" spans="1:11" x14ac:dyDescent="0.25">
      <c r="A8" s="244"/>
      <c r="B8" s="244"/>
      <c r="C8" s="244"/>
      <c r="D8" s="244"/>
      <c r="E8" s="244"/>
      <c r="F8" s="244"/>
      <c r="G8" s="244"/>
      <c r="H8" s="244"/>
      <c r="I8" s="244"/>
      <c r="J8" s="244"/>
      <c r="K8" s="244"/>
    </row>
    <row r="9" spans="1:11" x14ac:dyDescent="0.25">
      <c r="A9" s="244"/>
      <c r="B9" s="244"/>
      <c r="C9" s="244"/>
      <c r="D9" s="244"/>
      <c r="E9" s="244"/>
      <c r="F9" s="244"/>
      <c r="G9" s="244"/>
      <c r="H9" s="244"/>
      <c r="I9" s="244"/>
      <c r="J9" s="244"/>
      <c r="K9" s="244"/>
    </row>
    <row r="10" spans="1:11" x14ac:dyDescent="0.25">
      <c r="A10" s="244"/>
      <c r="B10" s="244"/>
      <c r="C10" s="244"/>
      <c r="D10" s="244"/>
      <c r="E10" s="244"/>
      <c r="F10" s="244"/>
      <c r="G10" s="244"/>
      <c r="H10" s="244"/>
      <c r="I10" s="244"/>
      <c r="J10" s="244"/>
      <c r="K10" s="244"/>
    </row>
    <row r="11" spans="1:11" x14ac:dyDescent="0.25">
      <c r="A11" s="244"/>
      <c r="B11" s="244"/>
      <c r="C11" s="244"/>
      <c r="D11" s="244"/>
      <c r="E11" s="244"/>
      <c r="F11" s="244"/>
      <c r="G11" s="244"/>
      <c r="H11" s="244"/>
      <c r="I11" s="244"/>
      <c r="J11" s="244"/>
      <c r="K11" s="244"/>
    </row>
    <row r="12" spans="1:11" x14ac:dyDescent="0.25">
      <c r="A12" s="244"/>
      <c r="B12" s="244"/>
      <c r="C12" s="244"/>
      <c r="D12" s="244"/>
      <c r="E12" s="244"/>
      <c r="F12" s="244"/>
      <c r="G12" s="244"/>
      <c r="H12" s="244"/>
      <c r="I12" s="244"/>
      <c r="J12" s="244"/>
      <c r="K12" s="244"/>
    </row>
    <row r="13" spans="1:11" x14ac:dyDescent="0.25">
      <c r="A13" s="244"/>
      <c r="B13" s="244"/>
      <c r="C13" s="244"/>
      <c r="D13" s="244"/>
      <c r="E13" s="244"/>
      <c r="F13" s="244"/>
      <c r="G13" s="244"/>
      <c r="H13" s="244"/>
      <c r="I13" s="244"/>
      <c r="J13" s="244"/>
      <c r="K13" s="244"/>
    </row>
    <row r="14" spans="1:11" x14ac:dyDescent="0.25">
      <c r="A14" s="244"/>
      <c r="B14" s="244"/>
      <c r="C14" s="244"/>
      <c r="D14" s="244"/>
      <c r="E14" s="244"/>
      <c r="F14" s="244"/>
      <c r="G14" s="244"/>
      <c r="H14" s="244"/>
      <c r="I14" s="244"/>
      <c r="J14" s="244"/>
      <c r="K14" s="244"/>
    </row>
    <row r="15" spans="1:11" x14ac:dyDescent="0.25">
      <c r="A15" s="244"/>
      <c r="B15" s="244"/>
      <c r="C15" s="244"/>
      <c r="D15" s="244"/>
      <c r="E15" s="244"/>
      <c r="F15" s="244"/>
      <c r="G15" s="244"/>
      <c r="H15" s="244"/>
      <c r="I15" s="244"/>
      <c r="J15" s="244"/>
      <c r="K15" s="244"/>
    </row>
    <row r="16" spans="1:11" x14ac:dyDescent="0.25">
      <c r="A16" s="244"/>
      <c r="B16" s="244"/>
      <c r="C16" s="244"/>
      <c r="D16" s="244"/>
      <c r="E16" s="244"/>
      <c r="F16" s="244"/>
      <c r="G16" s="244"/>
      <c r="H16" s="244"/>
      <c r="I16" s="244"/>
      <c r="J16" s="244"/>
      <c r="K16" s="244"/>
    </row>
    <row r="17" spans="1:11" x14ac:dyDescent="0.25">
      <c r="A17" s="244"/>
      <c r="B17" s="244"/>
      <c r="C17" s="244"/>
      <c r="D17" s="244"/>
      <c r="E17" s="244"/>
      <c r="F17" s="244"/>
      <c r="G17" s="244"/>
      <c r="H17" s="244"/>
      <c r="I17" s="244"/>
      <c r="J17" s="244"/>
      <c r="K17" s="244"/>
    </row>
    <row r="18" spans="1:11" x14ac:dyDescent="0.25">
      <c r="A18" s="244"/>
      <c r="B18" s="244"/>
      <c r="C18" s="244"/>
      <c r="D18" s="244"/>
      <c r="E18" s="244"/>
      <c r="F18" s="244"/>
      <c r="G18" s="244"/>
      <c r="H18" s="244"/>
      <c r="I18" s="244"/>
      <c r="J18" s="244"/>
      <c r="K18" s="244"/>
    </row>
    <row r="19" spans="1:11" x14ac:dyDescent="0.25">
      <c r="A19" s="244"/>
      <c r="B19" s="244"/>
      <c r="C19" s="244"/>
      <c r="D19" s="244"/>
      <c r="E19" s="244"/>
      <c r="F19" s="244"/>
      <c r="G19" s="244"/>
      <c r="H19" s="244"/>
      <c r="I19" s="244"/>
      <c r="J19" s="244"/>
      <c r="K19" s="244"/>
    </row>
    <row r="20" spans="1:11" x14ac:dyDescent="0.25">
      <c r="A20" s="244"/>
      <c r="B20" s="244"/>
      <c r="C20" s="244"/>
      <c r="D20" s="244"/>
      <c r="E20" s="244"/>
      <c r="F20" s="244"/>
      <c r="G20" s="244"/>
      <c r="H20" s="244"/>
      <c r="I20" s="244"/>
      <c r="J20" s="244"/>
      <c r="K20" s="244"/>
    </row>
    <row r="21" spans="1:11" x14ac:dyDescent="0.25">
      <c r="A21" s="244"/>
      <c r="B21" s="244"/>
      <c r="C21" s="244"/>
      <c r="D21" s="244"/>
      <c r="E21" s="244"/>
      <c r="F21" s="244"/>
      <c r="G21" s="244"/>
      <c r="H21" s="244"/>
      <c r="I21" s="244"/>
      <c r="J21" s="244"/>
      <c r="K21" s="244"/>
    </row>
    <row r="22" spans="1:11" x14ac:dyDescent="0.25">
      <c r="A22" s="244"/>
      <c r="B22" s="244"/>
      <c r="C22" s="244"/>
      <c r="D22" s="244"/>
      <c r="E22" s="244"/>
      <c r="F22" s="244"/>
      <c r="G22" s="244"/>
      <c r="H22" s="244"/>
      <c r="I22" s="244"/>
      <c r="J22" s="244"/>
      <c r="K22" s="244"/>
    </row>
    <row r="23" spans="1:11" x14ac:dyDescent="0.25">
      <c r="A23" s="244"/>
      <c r="B23" s="244"/>
      <c r="C23" s="244"/>
      <c r="D23" s="244"/>
      <c r="E23" s="244"/>
      <c r="F23" s="244"/>
      <c r="G23" s="244"/>
      <c r="H23" s="244"/>
      <c r="I23" s="244"/>
      <c r="J23" s="244"/>
      <c r="K23" s="244"/>
    </row>
    <row r="24" spans="1:11" x14ac:dyDescent="0.25">
      <c r="A24" s="244"/>
      <c r="B24" s="244"/>
      <c r="C24" s="244"/>
      <c r="D24" s="244"/>
      <c r="E24" s="244"/>
      <c r="F24" s="244"/>
      <c r="G24" s="244"/>
      <c r="H24" s="244"/>
      <c r="I24" s="244"/>
      <c r="J24" s="244"/>
      <c r="K24" s="244"/>
    </row>
    <row r="25" spans="1:11" x14ac:dyDescent="0.25">
      <c r="A25" s="244"/>
      <c r="B25" s="244"/>
      <c r="C25" s="244"/>
      <c r="D25" s="244"/>
      <c r="E25" s="244"/>
      <c r="F25" s="244"/>
      <c r="G25" s="244"/>
      <c r="H25" s="244"/>
      <c r="I25" s="244"/>
      <c r="J25" s="244"/>
      <c r="K25" s="244"/>
    </row>
    <row r="26" spans="1:11" x14ac:dyDescent="0.25">
      <c r="A26" s="244"/>
      <c r="B26" s="244"/>
      <c r="C26" s="244"/>
      <c r="D26" s="244"/>
      <c r="E26" s="244"/>
      <c r="F26" s="244"/>
      <c r="G26" s="244"/>
      <c r="H26" s="244"/>
      <c r="I26" s="244"/>
      <c r="J26" s="244"/>
      <c r="K26" s="244"/>
    </row>
    <row r="27" spans="1:11" x14ac:dyDescent="0.25">
      <c r="A27" s="244"/>
      <c r="B27" s="244"/>
      <c r="C27" s="244"/>
      <c r="D27" s="244"/>
      <c r="E27" s="244"/>
      <c r="F27" s="244"/>
      <c r="G27" s="244"/>
      <c r="H27" s="244"/>
      <c r="I27" s="244"/>
      <c r="J27" s="244"/>
      <c r="K27" s="244"/>
    </row>
    <row r="28" spans="1:11" x14ac:dyDescent="0.25">
      <c r="A28" s="244"/>
      <c r="B28" s="244"/>
      <c r="C28" s="244"/>
      <c r="D28" s="244"/>
      <c r="E28" s="244"/>
      <c r="F28" s="244"/>
      <c r="G28" s="244"/>
      <c r="H28" s="244"/>
      <c r="I28" s="244"/>
      <c r="J28" s="244"/>
      <c r="K28" s="244"/>
    </row>
    <row r="29" spans="1:11" x14ac:dyDescent="0.25">
      <c r="A29" s="244"/>
      <c r="B29" s="244"/>
      <c r="C29" s="244"/>
      <c r="D29" s="244"/>
      <c r="E29" s="244"/>
      <c r="F29" s="244"/>
      <c r="G29" s="244"/>
      <c r="H29" s="244"/>
      <c r="I29" s="244"/>
      <c r="J29" s="244"/>
      <c r="K29" s="244"/>
    </row>
    <row r="30" spans="1:11" x14ac:dyDescent="0.25">
      <c r="A30" s="244"/>
      <c r="B30" s="244"/>
      <c r="C30" s="244"/>
      <c r="D30" s="244"/>
      <c r="E30" s="244"/>
      <c r="F30" s="244"/>
      <c r="G30" s="244"/>
      <c r="H30" s="244"/>
      <c r="I30" s="244"/>
      <c r="J30" s="244"/>
      <c r="K30" s="244"/>
    </row>
    <row r="31" spans="1:11" x14ac:dyDescent="0.25">
      <c r="A31" s="244"/>
      <c r="B31" s="244"/>
      <c r="C31" s="244"/>
      <c r="D31" s="244"/>
      <c r="E31" s="244"/>
      <c r="F31" s="244"/>
      <c r="G31" s="244"/>
      <c r="H31" s="244"/>
      <c r="I31" s="244"/>
      <c r="J31" s="244"/>
      <c r="K31" s="244"/>
    </row>
    <row r="32" spans="1:11" x14ac:dyDescent="0.25">
      <c r="A32" s="244"/>
      <c r="B32" s="244"/>
      <c r="C32" s="244"/>
      <c r="D32" s="244"/>
      <c r="E32" s="244"/>
      <c r="F32" s="244"/>
      <c r="G32" s="244"/>
      <c r="H32" s="244"/>
      <c r="I32" s="244"/>
      <c r="J32" s="244"/>
      <c r="K32" s="244"/>
    </row>
    <row r="33" spans="1:11" x14ac:dyDescent="0.25">
      <c r="A33" s="244"/>
      <c r="B33" s="244"/>
      <c r="C33" s="244"/>
      <c r="D33" s="244"/>
      <c r="E33" s="244"/>
      <c r="F33" s="244"/>
      <c r="G33" s="244"/>
      <c r="H33" s="244"/>
      <c r="I33" s="244"/>
      <c r="J33" s="244"/>
      <c r="K33" s="244"/>
    </row>
  </sheetData>
  <mergeCells count="1">
    <mergeCell ref="A1:K33"/>
  </mergeCells>
  <pageMargins left="0.70866141732283472" right="0.70866141732283472" top="0.74803149606299213" bottom="0.74803149606299213" header="0.31496062992125984" footer="0.31496062992125984"/>
  <pageSetup paperSize="9" orientation="landscape" useFirstPageNumber="1" r:id="rId1"/>
  <headerFooter>
    <oddFooter>&amp;C&amp;9&amp;P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>
    <pageSetUpPr fitToPage="1"/>
  </sheetPr>
  <dimension ref="A1:H25"/>
  <sheetViews>
    <sheetView showGridLines="0" workbookViewId="0">
      <selection activeCell="F26" sqref="F26"/>
    </sheetView>
  </sheetViews>
  <sheetFormatPr baseColWidth="10" defaultRowHeight="12.75" x14ac:dyDescent="0.2"/>
  <cols>
    <col min="1" max="1" width="2.5703125" style="144" customWidth="1"/>
    <col min="2" max="3" width="11.42578125" style="144"/>
    <col min="4" max="4" width="14.28515625" style="144" customWidth="1"/>
    <col min="5" max="5" width="23" style="144" customWidth="1"/>
    <col min="6" max="6" width="22.140625" style="144" customWidth="1"/>
    <col min="7" max="7" width="30" style="144" customWidth="1"/>
    <col min="8" max="8" width="7.140625" style="144" customWidth="1"/>
    <col min="9" max="16384" width="11.42578125" style="144"/>
  </cols>
  <sheetData>
    <row r="1" spans="1:8" ht="27.75" customHeight="1" x14ac:dyDescent="0.2">
      <c r="A1" s="339" t="s">
        <v>126</v>
      </c>
      <c r="B1" s="340"/>
      <c r="C1" s="340"/>
      <c r="D1" s="340"/>
      <c r="E1" s="340"/>
      <c r="F1" s="340"/>
      <c r="G1" s="340"/>
      <c r="H1" s="158" t="s">
        <v>125</v>
      </c>
    </row>
    <row r="3" spans="1:8" ht="13.5" thickBot="1" x14ac:dyDescent="0.25"/>
    <row r="4" spans="1:8" ht="13.5" thickTop="1" x14ac:dyDescent="0.2">
      <c r="A4" s="157"/>
      <c r="B4" s="341" t="s">
        <v>289</v>
      </c>
      <c r="C4" s="341"/>
      <c r="D4" s="341"/>
      <c r="E4" s="341"/>
      <c r="F4" s="341"/>
      <c r="G4" s="341"/>
      <c r="H4" s="342"/>
    </row>
    <row r="5" spans="1:8" x14ac:dyDescent="0.2">
      <c r="A5" s="147"/>
      <c r="B5" s="343" t="s">
        <v>528</v>
      </c>
      <c r="C5" s="343"/>
      <c r="D5" s="343"/>
      <c r="E5" s="343"/>
      <c r="F5" s="343"/>
      <c r="G5" s="343"/>
      <c r="H5" s="344"/>
    </row>
    <row r="6" spans="1:8" x14ac:dyDescent="0.2">
      <c r="A6" s="147"/>
      <c r="B6" s="343" t="s">
        <v>529</v>
      </c>
      <c r="C6" s="343"/>
      <c r="D6" s="343"/>
      <c r="E6" s="343"/>
      <c r="F6" s="343"/>
      <c r="G6" s="343"/>
      <c r="H6" s="344"/>
    </row>
    <row r="7" spans="1:8" x14ac:dyDescent="0.2">
      <c r="A7" s="147"/>
      <c r="B7" s="345" t="s">
        <v>530</v>
      </c>
      <c r="C7" s="345"/>
      <c r="D7" s="345"/>
      <c r="E7" s="345"/>
      <c r="F7" s="345"/>
      <c r="G7" s="345"/>
      <c r="H7" s="346"/>
    </row>
    <row r="8" spans="1:8" x14ac:dyDescent="0.2">
      <c r="A8" s="147"/>
      <c r="B8" s="345"/>
      <c r="C8" s="345"/>
      <c r="D8" s="345"/>
      <c r="E8" s="345"/>
      <c r="F8" s="345"/>
      <c r="G8" s="345"/>
      <c r="H8" s="346"/>
    </row>
    <row r="9" spans="1:8" x14ac:dyDescent="0.2">
      <c r="A9" s="147"/>
      <c r="B9" s="345" t="s">
        <v>288</v>
      </c>
      <c r="C9" s="345"/>
      <c r="D9" s="345"/>
      <c r="E9" s="345"/>
      <c r="F9" s="345"/>
      <c r="G9" s="345"/>
      <c r="H9" s="346"/>
    </row>
    <row r="10" spans="1:8" x14ac:dyDescent="0.2">
      <c r="A10" s="147"/>
      <c r="B10" s="354">
        <v>657</v>
      </c>
      <c r="C10" s="354"/>
      <c r="D10" s="354"/>
      <c r="E10" s="354"/>
      <c r="F10" s="354"/>
      <c r="G10" s="354"/>
      <c r="H10" s="355"/>
    </row>
    <row r="11" spans="1:8" x14ac:dyDescent="0.2">
      <c r="A11" s="147"/>
      <c r="B11" s="345"/>
      <c r="C11" s="345"/>
      <c r="D11" s="345"/>
      <c r="E11" s="345"/>
      <c r="F11" s="345"/>
      <c r="G11" s="345"/>
      <c r="H11" s="346"/>
    </row>
    <row r="12" spans="1:8" ht="15.75" customHeight="1" x14ac:dyDescent="0.2">
      <c r="A12" s="147"/>
      <c r="B12" s="345" t="s">
        <v>287</v>
      </c>
      <c r="C12" s="345"/>
      <c r="D12" s="345"/>
      <c r="E12" s="345"/>
      <c r="F12" s="345"/>
      <c r="G12" s="345"/>
      <c r="H12" s="346"/>
    </row>
    <row r="13" spans="1:8" x14ac:dyDescent="0.2">
      <c r="A13" s="147"/>
      <c r="B13" s="345"/>
      <c r="C13" s="345"/>
      <c r="D13" s="345"/>
      <c r="E13" s="345"/>
      <c r="F13" s="345"/>
      <c r="G13" s="345"/>
      <c r="H13" s="346"/>
    </row>
    <row r="14" spans="1:8" x14ac:dyDescent="0.2">
      <c r="A14" s="147"/>
      <c r="B14" s="345" t="s">
        <v>286</v>
      </c>
      <c r="C14" s="345"/>
      <c r="D14" s="345"/>
      <c r="E14" s="345"/>
      <c r="F14" s="345"/>
      <c r="G14" s="345"/>
      <c r="H14" s="346"/>
    </row>
    <row r="15" spans="1:8" ht="12.75" customHeight="1" x14ac:dyDescent="0.2">
      <c r="A15" s="147"/>
      <c r="B15" s="345" t="s">
        <v>285</v>
      </c>
      <c r="C15" s="345"/>
      <c r="D15" s="345"/>
      <c r="E15" s="345"/>
      <c r="F15" s="345"/>
      <c r="G15" s="345"/>
      <c r="H15" s="346"/>
    </row>
    <row r="16" spans="1:8" ht="12" customHeight="1" x14ac:dyDescent="0.2">
      <c r="A16" s="147"/>
      <c r="H16" s="156"/>
    </row>
    <row r="17" spans="1:8" ht="27" customHeight="1" x14ac:dyDescent="0.2">
      <c r="A17" s="147"/>
      <c r="B17" s="345" t="s">
        <v>284</v>
      </c>
      <c r="C17" s="352"/>
      <c r="D17" s="352"/>
      <c r="E17" s="352"/>
      <c r="F17" s="352"/>
      <c r="G17" s="352"/>
      <c r="H17" s="353"/>
    </row>
    <row r="18" spans="1:8" ht="16.5" customHeight="1" x14ac:dyDescent="0.2">
      <c r="A18" s="147"/>
      <c r="B18" s="155" t="s">
        <v>283</v>
      </c>
      <c r="C18" s="154"/>
      <c r="D18" s="154"/>
      <c r="E18" s="153" t="s">
        <v>282</v>
      </c>
      <c r="F18" s="152"/>
      <c r="G18" s="152"/>
      <c r="H18" s="150"/>
    </row>
    <row r="19" spans="1:8" ht="10.5" customHeight="1" x14ac:dyDescent="0.2">
      <c r="A19" s="147"/>
      <c r="B19" s="149"/>
      <c r="C19" s="151"/>
      <c r="D19" s="151"/>
      <c r="E19" s="242" t="s">
        <v>281</v>
      </c>
      <c r="F19" s="151"/>
      <c r="G19" s="151"/>
      <c r="H19" s="150"/>
    </row>
    <row r="20" spans="1:8" x14ac:dyDescent="0.2">
      <c r="A20" s="147"/>
      <c r="B20" s="149"/>
      <c r="C20" s="149"/>
      <c r="D20" s="149"/>
      <c r="E20" s="149"/>
      <c r="F20" s="149"/>
      <c r="G20" s="149"/>
      <c r="H20" s="148"/>
    </row>
    <row r="21" spans="1:8" x14ac:dyDescent="0.2">
      <c r="A21" s="147"/>
      <c r="B21" s="345" t="s">
        <v>280</v>
      </c>
      <c r="C21" s="345"/>
      <c r="D21" s="345"/>
      <c r="E21" s="345"/>
      <c r="F21" s="345"/>
      <c r="G21" s="345"/>
      <c r="H21" s="346"/>
    </row>
    <row r="22" spans="1:8" x14ac:dyDescent="0.2">
      <c r="A22" s="147"/>
      <c r="B22" s="349" t="s">
        <v>279</v>
      </c>
      <c r="C22" s="350"/>
      <c r="D22" s="350"/>
      <c r="E22" s="350"/>
      <c r="F22" s="350"/>
      <c r="G22" s="350"/>
      <c r="H22" s="351"/>
    </row>
    <row r="23" spans="1:8" x14ac:dyDescent="0.2">
      <c r="A23" s="147"/>
      <c r="B23" s="349" t="s">
        <v>278</v>
      </c>
      <c r="C23" s="350"/>
      <c r="D23" s="350"/>
      <c r="E23" s="350"/>
      <c r="F23" s="350"/>
      <c r="G23" s="350"/>
      <c r="H23" s="146"/>
    </row>
    <row r="24" spans="1:8" ht="13.5" thickBot="1" x14ac:dyDescent="0.25">
      <c r="A24" s="145"/>
      <c r="B24" s="347"/>
      <c r="C24" s="347"/>
      <c r="D24" s="347"/>
      <c r="E24" s="347"/>
      <c r="F24" s="347"/>
      <c r="G24" s="347"/>
      <c r="H24" s="348"/>
    </row>
    <row r="25" spans="1:8" ht="13.5" thickTop="1" x14ac:dyDescent="0.2"/>
  </sheetData>
  <mergeCells count="18">
    <mergeCell ref="B24:H24"/>
    <mergeCell ref="B22:H22"/>
    <mergeCell ref="B17:H17"/>
    <mergeCell ref="B23:G23"/>
    <mergeCell ref="B7:H7"/>
    <mergeCell ref="B9:H9"/>
    <mergeCell ref="B15:H15"/>
    <mergeCell ref="B21:H21"/>
    <mergeCell ref="B14:H14"/>
    <mergeCell ref="B10:H10"/>
    <mergeCell ref="B11:H11"/>
    <mergeCell ref="B13:H13"/>
    <mergeCell ref="B12:H12"/>
    <mergeCell ref="A1:G1"/>
    <mergeCell ref="B4:H4"/>
    <mergeCell ref="B5:H5"/>
    <mergeCell ref="B6:H6"/>
    <mergeCell ref="B8:H8"/>
  </mergeCells>
  <printOptions horizontalCentered="1"/>
  <pageMargins left="0.39370078740157483" right="0.39370078740157483" top="0.78740157480314965" bottom="0.39370078740157483" header="0.31496062992125984" footer="0.31496062992125984"/>
  <pageSetup paperSize="9" firstPageNumber="11" orientation="landscape" useFirstPageNumber="1" r:id="rId1"/>
  <headerFooter alignWithMargins="0">
    <oddFooter>&amp;C&amp;9&amp;P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showGridLines="0" workbookViewId="0">
      <selection activeCell="C4" sqref="C4:D4"/>
    </sheetView>
  </sheetViews>
  <sheetFormatPr baseColWidth="10" defaultRowHeight="11.25" x14ac:dyDescent="0.25"/>
  <cols>
    <col min="1" max="1" width="12.7109375" style="1" customWidth="1"/>
    <col min="2" max="2" width="40.7109375" style="2" customWidth="1"/>
    <col min="3" max="6" width="18.7109375" style="1" customWidth="1"/>
    <col min="7" max="16384" width="11.42578125" style="1"/>
  </cols>
  <sheetData>
    <row r="1" spans="1:6" ht="12.75" x14ac:dyDescent="0.25">
      <c r="A1" s="272" t="s">
        <v>126</v>
      </c>
      <c r="B1" s="273"/>
      <c r="C1" s="273"/>
      <c r="D1" s="273"/>
      <c r="E1" s="273"/>
      <c r="F1" s="77" t="s">
        <v>125</v>
      </c>
    </row>
    <row r="2" spans="1:6" ht="12.75" x14ac:dyDescent="0.25">
      <c r="A2" s="272" t="s">
        <v>277</v>
      </c>
      <c r="B2" s="273"/>
      <c r="C2" s="273"/>
      <c r="D2" s="273"/>
      <c r="E2" s="273"/>
      <c r="F2" s="77" t="s">
        <v>276</v>
      </c>
    </row>
    <row r="3" spans="1:6" x14ac:dyDescent="0.25">
      <c r="A3" s="24"/>
      <c r="B3" s="25"/>
      <c r="C3" s="24"/>
      <c r="D3" s="24"/>
      <c r="E3" s="24"/>
      <c r="F3" s="24"/>
    </row>
    <row r="4" spans="1:6" ht="12.75" x14ac:dyDescent="0.25">
      <c r="A4" s="96"/>
      <c r="B4" s="133"/>
      <c r="C4" s="278" t="s">
        <v>531</v>
      </c>
      <c r="D4" s="279"/>
      <c r="E4" s="278" t="s">
        <v>531</v>
      </c>
      <c r="F4" s="279"/>
    </row>
    <row r="5" spans="1:6" ht="12.75" x14ac:dyDescent="0.25">
      <c r="A5" s="132" t="s">
        <v>224</v>
      </c>
      <c r="B5" s="131" t="s">
        <v>223</v>
      </c>
      <c r="C5" s="359" t="s">
        <v>275</v>
      </c>
      <c r="D5" s="360"/>
      <c r="E5" s="359" t="s">
        <v>221</v>
      </c>
      <c r="F5" s="360"/>
    </row>
    <row r="6" spans="1:6" x14ac:dyDescent="0.25">
      <c r="A6" s="101"/>
      <c r="B6" s="64"/>
      <c r="C6" s="101" t="s">
        <v>73</v>
      </c>
      <c r="D6" s="101" t="s">
        <v>72</v>
      </c>
      <c r="E6" s="101" t="s">
        <v>73</v>
      </c>
      <c r="F6" s="101" t="s">
        <v>72</v>
      </c>
    </row>
    <row r="7" spans="1:6" x14ac:dyDescent="0.25">
      <c r="A7" s="124" t="s">
        <v>274</v>
      </c>
      <c r="B7" s="59" t="s">
        <v>219</v>
      </c>
      <c r="C7" s="43">
        <f>SUM(C8:C17)</f>
        <v>0</v>
      </c>
      <c r="D7" s="120">
        <f>SUM(D8:D17)</f>
        <v>0</v>
      </c>
      <c r="E7" s="43">
        <f>SUM(E8:E17)</f>
        <v>21500000</v>
      </c>
      <c r="F7" s="43">
        <f>SUM(F8:F17)</f>
        <v>0</v>
      </c>
    </row>
    <row r="8" spans="1:6" x14ac:dyDescent="0.25">
      <c r="A8" s="128" t="s">
        <v>273</v>
      </c>
      <c r="B8" s="40" t="s">
        <v>217</v>
      </c>
      <c r="C8" s="39">
        <v>0</v>
      </c>
      <c r="D8" s="127">
        <v>0</v>
      </c>
      <c r="E8" s="39">
        <v>0</v>
      </c>
      <c r="F8" s="39">
        <v>0</v>
      </c>
    </row>
    <row r="9" spans="1:6" x14ac:dyDescent="0.25">
      <c r="A9" s="128" t="s">
        <v>272</v>
      </c>
      <c r="B9" s="40" t="s">
        <v>215</v>
      </c>
      <c r="C9" s="39">
        <v>0</v>
      </c>
      <c r="D9" s="127">
        <v>0</v>
      </c>
      <c r="E9" s="39">
        <v>0</v>
      </c>
      <c r="F9" s="39">
        <v>0</v>
      </c>
    </row>
    <row r="10" spans="1:6" x14ac:dyDescent="0.25">
      <c r="A10" s="128" t="s">
        <v>271</v>
      </c>
      <c r="B10" s="40" t="s">
        <v>213</v>
      </c>
      <c r="C10" s="39">
        <v>0</v>
      </c>
      <c r="D10" s="127">
        <v>0</v>
      </c>
      <c r="E10" s="39">
        <v>0</v>
      </c>
      <c r="F10" s="39">
        <v>0</v>
      </c>
    </row>
    <row r="11" spans="1:6" x14ac:dyDescent="0.25">
      <c r="A11" s="128" t="s">
        <v>270</v>
      </c>
      <c r="B11" s="40" t="s">
        <v>211</v>
      </c>
      <c r="C11" s="39">
        <v>0</v>
      </c>
      <c r="D11" s="127">
        <v>0</v>
      </c>
      <c r="E11" s="39">
        <v>0</v>
      </c>
      <c r="F11" s="39">
        <v>0</v>
      </c>
    </row>
    <row r="12" spans="1:6" x14ac:dyDescent="0.25">
      <c r="A12" s="128" t="s">
        <v>269</v>
      </c>
      <c r="B12" s="40" t="s">
        <v>209</v>
      </c>
      <c r="C12" s="39">
        <v>0</v>
      </c>
      <c r="D12" s="127">
        <v>0</v>
      </c>
      <c r="E12" s="39">
        <v>0</v>
      </c>
      <c r="F12" s="39">
        <v>0</v>
      </c>
    </row>
    <row r="13" spans="1:6" x14ac:dyDescent="0.25">
      <c r="A13" s="128" t="s">
        <v>268</v>
      </c>
      <c r="B13" s="40" t="s">
        <v>207</v>
      </c>
      <c r="C13" s="39">
        <v>0</v>
      </c>
      <c r="D13" s="127">
        <v>0</v>
      </c>
      <c r="E13" s="39">
        <v>0</v>
      </c>
      <c r="F13" s="39">
        <v>0</v>
      </c>
    </row>
    <row r="14" spans="1:6" x14ac:dyDescent="0.25">
      <c r="A14" s="128" t="s">
        <v>267</v>
      </c>
      <c r="B14" s="40" t="s">
        <v>205</v>
      </c>
      <c r="C14" s="39">
        <v>0</v>
      </c>
      <c r="D14" s="127">
        <v>0</v>
      </c>
      <c r="E14" s="39">
        <v>0</v>
      </c>
      <c r="F14" s="39">
        <v>0</v>
      </c>
    </row>
    <row r="15" spans="1:6" x14ac:dyDescent="0.25">
      <c r="A15" s="128" t="s">
        <v>266</v>
      </c>
      <c r="B15" s="40" t="s">
        <v>203</v>
      </c>
      <c r="C15" s="39">
        <v>0</v>
      </c>
      <c r="D15" s="127">
        <v>0</v>
      </c>
      <c r="E15" s="39">
        <v>0</v>
      </c>
      <c r="F15" s="39">
        <v>0</v>
      </c>
    </row>
    <row r="16" spans="1:6" x14ac:dyDescent="0.25">
      <c r="A16" s="128" t="s">
        <v>265</v>
      </c>
      <c r="B16" s="40" t="s">
        <v>201</v>
      </c>
      <c r="C16" s="39">
        <v>0</v>
      </c>
      <c r="D16" s="127">
        <v>0</v>
      </c>
      <c r="E16" s="39">
        <v>21500000</v>
      </c>
      <c r="F16" s="39">
        <v>0</v>
      </c>
    </row>
    <row r="17" spans="1:6" x14ac:dyDescent="0.25">
      <c r="A17" s="130" t="s">
        <v>264</v>
      </c>
      <c r="B17" s="103" t="s">
        <v>199</v>
      </c>
      <c r="C17" s="102">
        <v>0</v>
      </c>
      <c r="D17" s="129">
        <v>0</v>
      </c>
      <c r="E17" s="102">
        <v>0</v>
      </c>
      <c r="F17" s="102">
        <v>0</v>
      </c>
    </row>
    <row r="18" spans="1:6" x14ac:dyDescent="0.25">
      <c r="A18" s="124" t="s">
        <v>263</v>
      </c>
      <c r="B18" s="59" t="s">
        <v>262</v>
      </c>
      <c r="C18" s="120">
        <f>SUM(C19:C24)</f>
        <v>0</v>
      </c>
      <c r="D18" s="120">
        <f>SUM(D19:D24)</f>
        <v>0</v>
      </c>
      <c r="E18" s="43">
        <f>SUM(E19:E24)</f>
        <v>56394023</v>
      </c>
      <c r="F18" s="43">
        <f>SUM(F19:F24)</f>
        <v>0</v>
      </c>
    </row>
    <row r="19" spans="1:6" x14ac:dyDescent="0.25">
      <c r="A19" s="128" t="s">
        <v>261</v>
      </c>
      <c r="B19" s="40" t="s">
        <v>260</v>
      </c>
      <c r="C19" s="127">
        <v>0</v>
      </c>
      <c r="D19" s="127">
        <v>0</v>
      </c>
      <c r="E19" s="39">
        <v>0</v>
      </c>
      <c r="F19" s="39">
        <v>0</v>
      </c>
    </row>
    <row r="20" spans="1:6" x14ac:dyDescent="0.25">
      <c r="A20" s="128" t="s">
        <v>259</v>
      </c>
      <c r="B20" s="40" t="s">
        <v>191</v>
      </c>
      <c r="C20" s="127">
        <v>0</v>
      </c>
      <c r="D20" s="127">
        <v>0</v>
      </c>
      <c r="E20" s="39">
        <v>0</v>
      </c>
      <c r="F20" s="39">
        <v>0</v>
      </c>
    </row>
    <row r="21" spans="1:6" x14ac:dyDescent="0.25">
      <c r="A21" s="128" t="s">
        <v>258</v>
      </c>
      <c r="B21" s="40" t="s">
        <v>257</v>
      </c>
      <c r="C21" s="127">
        <v>0</v>
      </c>
      <c r="D21" s="127">
        <v>0</v>
      </c>
      <c r="E21" s="39">
        <v>56394023</v>
      </c>
      <c r="F21" s="39">
        <v>0</v>
      </c>
    </row>
    <row r="22" spans="1:6" x14ac:dyDescent="0.25">
      <c r="A22" s="128" t="s">
        <v>256</v>
      </c>
      <c r="B22" s="40" t="s">
        <v>255</v>
      </c>
      <c r="C22" s="127">
        <v>0</v>
      </c>
      <c r="D22" s="127">
        <v>0</v>
      </c>
      <c r="E22" s="39">
        <v>0</v>
      </c>
      <c r="F22" s="39">
        <v>0</v>
      </c>
    </row>
    <row r="23" spans="1:6" x14ac:dyDescent="0.25">
      <c r="A23" s="143" t="s">
        <v>254</v>
      </c>
      <c r="B23" s="142" t="s">
        <v>253</v>
      </c>
      <c r="C23" s="141">
        <v>0</v>
      </c>
      <c r="D23" s="141">
        <v>0</v>
      </c>
      <c r="E23" s="140">
        <v>0</v>
      </c>
      <c r="F23" s="140">
        <v>0</v>
      </c>
    </row>
    <row r="24" spans="1:6" x14ac:dyDescent="0.25">
      <c r="A24" s="126" t="s">
        <v>252</v>
      </c>
      <c r="B24" s="106" t="s">
        <v>183</v>
      </c>
      <c r="C24" s="125">
        <v>0</v>
      </c>
      <c r="D24" s="125">
        <v>0</v>
      </c>
      <c r="E24" s="105">
        <v>0</v>
      </c>
      <c r="F24" s="105">
        <v>0</v>
      </c>
    </row>
    <row r="25" spans="1:6" x14ac:dyDescent="0.25">
      <c r="A25" s="124" t="s">
        <v>251</v>
      </c>
      <c r="B25" s="59" t="s">
        <v>250</v>
      </c>
      <c r="C25" s="43">
        <f>SUM(C26:C28)</f>
        <v>0</v>
      </c>
      <c r="D25" s="120">
        <f>SUM(D26:D28)</f>
        <v>0</v>
      </c>
      <c r="E25" s="43">
        <f>SUM(E26:E28)</f>
        <v>0</v>
      </c>
      <c r="F25" s="43">
        <f>SUM(F26:F28)</f>
        <v>77894023</v>
      </c>
    </row>
    <row r="26" spans="1:6" x14ac:dyDescent="0.25">
      <c r="A26" s="138" t="s">
        <v>249</v>
      </c>
      <c r="B26" s="44" t="s">
        <v>181</v>
      </c>
      <c r="C26" s="43">
        <v>0</v>
      </c>
      <c r="D26" s="120">
        <v>0</v>
      </c>
      <c r="E26" s="120">
        <v>0</v>
      </c>
      <c r="F26" s="120">
        <v>0</v>
      </c>
    </row>
    <row r="27" spans="1:6" ht="21" x14ac:dyDescent="0.25">
      <c r="A27" s="139" t="s">
        <v>27</v>
      </c>
      <c r="B27" s="55" t="s">
        <v>228</v>
      </c>
      <c r="C27" s="121">
        <v>0</v>
      </c>
      <c r="D27" s="121">
        <v>0</v>
      </c>
      <c r="E27" s="121">
        <v>0</v>
      </c>
      <c r="F27" s="54">
        <v>77894023</v>
      </c>
    </row>
    <row r="28" spans="1:6" x14ac:dyDescent="0.25">
      <c r="A28" s="138" t="s">
        <v>30</v>
      </c>
      <c r="B28" s="44" t="s">
        <v>227</v>
      </c>
      <c r="C28" s="120">
        <v>0</v>
      </c>
      <c r="D28" s="120">
        <v>0</v>
      </c>
      <c r="E28" s="120">
        <v>0</v>
      </c>
      <c r="F28" s="43">
        <v>0</v>
      </c>
    </row>
    <row r="29" spans="1:6" ht="12.75" x14ac:dyDescent="0.25">
      <c r="A29" s="357" t="s">
        <v>179</v>
      </c>
      <c r="B29" s="358"/>
      <c r="C29" s="43">
        <f>C25+C18+C7</f>
        <v>0</v>
      </c>
      <c r="D29" s="120">
        <f>D25+D18+D7</f>
        <v>0</v>
      </c>
      <c r="E29" s="43">
        <f>E25+E18+E7</f>
        <v>77894023</v>
      </c>
      <c r="F29" s="43">
        <f>F25+F18+F7</f>
        <v>77894023</v>
      </c>
    </row>
    <row r="30" spans="1:6" ht="9.9499999999999993" customHeight="1" x14ac:dyDescent="0.25">
      <c r="A30" s="356" t="s">
        <v>248</v>
      </c>
      <c r="B30" s="356"/>
      <c r="C30" s="356"/>
      <c r="D30" s="356"/>
      <c r="E30" s="356"/>
      <c r="F30" s="356"/>
    </row>
  </sheetData>
  <mergeCells count="8">
    <mergeCell ref="A30:F30"/>
    <mergeCell ref="A29:B29"/>
    <mergeCell ref="A1:E1"/>
    <mergeCell ref="A2:E2"/>
    <mergeCell ref="C4:D4"/>
    <mergeCell ref="E4:F4"/>
    <mergeCell ref="C5:D5"/>
    <mergeCell ref="E5:F5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12" orientation="landscape" useFirstPageNumber="1" r:id="rId1"/>
  <headerFooter>
    <oddFooter>&amp;C&amp;9&amp;P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showGridLines="0" workbookViewId="0">
      <selection activeCell="A9" sqref="A9:B9"/>
    </sheetView>
  </sheetViews>
  <sheetFormatPr baseColWidth="10" defaultRowHeight="11.25" x14ac:dyDescent="0.25"/>
  <cols>
    <col min="1" max="1" width="6.7109375" style="1" customWidth="1"/>
    <col min="2" max="2" width="30.7109375" style="2" customWidth="1"/>
    <col min="3" max="8" width="15.7109375" style="1" customWidth="1"/>
    <col min="9" max="9" width="6.7109375" style="1" customWidth="1"/>
    <col min="10" max="10" width="30.7109375" style="2" customWidth="1"/>
    <col min="11" max="256" width="15.7109375" style="1" customWidth="1"/>
    <col min="257" max="16384" width="11.42578125" style="1"/>
  </cols>
  <sheetData>
    <row r="1" spans="1:16" s="25" customFormat="1" ht="12.75" x14ac:dyDescent="0.25">
      <c r="A1" s="367" t="s">
        <v>126</v>
      </c>
      <c r="B1" s="368"/>
      <c r="C1" s="368"/>
      <c r="D1" s="368"/>
      <c r="E1" s="368"/>
      <c r="F1" s="368"/>
      <c r="G1" s="369"/>
      <c r="H1" s="119" t="s">
        <v>125</v>
      </c>
      <c r="I1" s="367" t="s">
        <v>126</v>
      </c>
      <c r="J1" s="368"/>
      <c r="K1" s="368"/>
      <c r="L1" s="368"/>
      <c r="M1" s="368"/>
      <c r="N1" s="368"/>
      <c r="O1" s="369"/>
      <c r="P1" s="119" t="s">
        <v>125</v>
      </c>
    </row>
    <row r="2" spans="1:16" s="25" customFormat="1" ht="12.75" x14ac:dyDescent="0.25">
      <c r="A2" s="367" t="s">
        <v>247</v>
      </c>
      <c r="B2" s="368"/>
      <c r="C2" s="368"/>
      <c r="D2" s="368"/>
      <c r="E2" s="368"/>
      <c r="F2" s="368"/>
      <c r="G2" s="369"/>
      <c r="H2" s="119" t="s">
        <v>246</v>
      </c>
      <c r="I2" s="367" t="s">
        <v>247</v>
      </c>
      <c r="J2" s="368"/>
      <c r="K2" s="368"/>
      <c r="L2" s="368"/>
      <c r="M2" s="368"/>
      <c r="N2" s="368"/>
      <c r="O2" s="369"/>
      <c r="P2" s="119" t="s">
        <v>246</v>
      </c>
    </row>
    <row r="3" spans="1:16" s="25" customFormat="1" ht="12.75" x14ac:dyDescent="0.25">
      <c r="A3" s="370" t="s">
        <v>175</v>
      </c>
      <c r="B3" s="371"/>
      <c r="C3" s="371"/>
      <c r="D3" s="371"/>
      <c r="E3" s="371"/>
      <c r="F3" s="371"/>
      <c r="G3" s="372"/>
      <c r="H3" s="64"/>
      <c r="I3" s="370" t="s">
        <v>175</v>
      </c>
      <c r="J3" s="371"/>
      <c r="K3" s="371"/>
      <c r="L3" s="371"/>
      <c r="M3" s="371"/>
      <c r="N3" s="371"/>
      <c r="O3" s="372"/>
      <c r="P3" s="64"/>
    </row>
    <row r="4" spans="1:16" s="25" customFormat="1" x14ac:dyDescent="0.25"/>
    <row r="5" spans="1:16" s="25" customFormat="1" ht="12.75" x14ac:dyDescent="0.25">
      <c r="A5" s="373" t="s">
        <v>245</v>
      </c>
      <c r="B5" s="374"/>
      <c r="C5" s="374"/>
      <c r="D5" s="374"/>
      <c r="E5" s="374"/>
      <c r="F5" s="374"/>
      <c r="G5" s="118" t="s">
        <v>244</v>
      </c>
      <c r="H5" s="117">
        <v>0</v>
      </c>
      <c r="I5" s="373" t="s">
        <v>245</v>
      </c>
      <c r="J5" s="374"/>
      <c r="K5" s="374"/>
      <c r="L5" s="374"/>
      <c r="M5" s="374"/>
      <c r="N5" s="374"/>
      <c r="O5" s="116" t="s">
        <v>244</v>
      </c>
      <c r="P5" s="115">
        <v>0</v>
      </c>
    </row>
    <row r="6" spans="1:16" s="112" customFormat="1" ht="9" x14ac:dyDescent="0.25">
      <c r="A6" s="114" t="s">
        <v>172</v>
      </c>
      <c r="B6" s="114"/>
      <c r="C6" s="114">
        <v>0</v>
      </c>
      <c r="D6" s="114">
        <v>1</v>
      </c>
      <c r="E6" s="114">
        <v>2</v>
      </c>
      <c r="F6" s="114">
        <v>3</v>
      </c>
      <c r="G6" s="114">
        <v>4</v>
      </c>
      <c r="H6" s="114">
        <v>5</v>
      </c>
      <c r="I6" s="114" t="s">
        <v>172</v>
      </c>
      <c r="J6" s="114"/>
      <c r="K6" s="114">
        <v>6</v>
      </c>
      <c r="L6" s="114">
        <v>8</v>
      </c>
      <c r="M6" s="114" t="s">
        <v>87</v>
      </c>
    </row>
    <row r="7" spans="1:16" s="112" customFormat="1" ht="36" x14ac:dyDescent="0.25">
      <c r="A7" s="113" t="s">
        <v>165</v>
      </c>
      <c r="B7" s="113" t="s">
        <v>0</v>
      </c>
      <c r="C7" s="113" t="s">
        <v>171</v>
      </c>
      <c r="D7" s="113" t="s">
        <v>170</v>
      </c>
      <c r="E7" s="113" t="s">
        <v>169</v>
      </c>
      <c r="F7" s="113" t="s">
        <v>168</v>
      </c>
      <c r="G7" s="113" t="s">
        <v>167</v>
      </c>
      <c r="H7" s="113" t="s">
        <v>166</v>
      </c>
      <c r="I7" s="113" t="s">
        <v>165</v>
      </c>
      <c r="J7" s="113" t="s">
        <v>0</v>
      </c>
      <c r="K7" s="113" t="s">
        <v>164</v>
      </c>
      <c r="L7" s="113" t="s">
        <v>163</v>
      </c>
      <c r="M7" s="113" t="s">
        <v>162</v>
      </c>
    </row>
    <row r="8" spans="1:16" x14ac:dyDescent="0.25">
      <c r="A8" s="111" t="s">
        <v>243</v>
      </c>
      <c r="C8" s="137"/>
      <c r="D8" s="137"/>
      <c r="E8" s="137"/>
      <c r="F8" s="137"/>
      <c r="G8" s="137"/>
      <c r="H8" s="137"/>
      <c r="I8" s="111" t="s">
        <v>243</v>
      </c>
      <c r="K8" s="137"/>
      <c r="L8" s="137"/>
      <c r="M8" s="137">
        <f t="shared" ref="M8:M26" si="0">SUM(K8:L8)+ SUM(C8:H8)</f>
        <v>0</v>
      </c>
    </row>
    <row r="9" spans="1:16" ht="12.75" x14ac:dyDescent="0.25">
      <c r="A9" s="361" t="s">
        <v>532</v>
      </c>
      <c r="B9" s="362"/>
      <c r="C9" s="58">
        <v>0</v>
      </c>
      <c r="D9" s="58">
        <v>0</v>
      </c>
      <c r="E9" s="58">
        <v>0</v>
      </c>
      <c r="F9" s="58">
        <v>0</v>
      </c>
      <c r="G9" s="58">
        <v>0</v>
      </c>
      <c r="H9" s="58">
        <v>21500000</v>
      </c>
      <c r="I9" s="361" t="s">
        <v>532</v>
      </c>
      <c r="J9" s="362"/>
      <c r="K9" s="58">
        <v>0</v>
      </c>
      <c r="L9" s="58">
        <v>0</v>
      </c>
      <c r="M9" s="58">
        <f t="shared" si="0"/>
        <v>21500000</v>
      </c>
    </row>
    <row r="10" spans="1:16" ht="12.75" x14ac:dyDescent="0.25">
      <c r="A10" s="363" t="s">
        <v>160</v>
      </c>
      <c r="B10" s="364"/>
      <c r="C10" s="102"/>
      <c r="D10" s="102"/>
      <c r="E10" s="102"/>
      <c r="F10" s="102"/>
      <c r="G10" s="102"/>
      <c r="H10" s="102"/>
      <c r="I10" s="363" t="s">
        <v>160</v>
      </c>
      <c r="J10" s="364"/>
      <c r="K10" s="102"/>
      <c r="L10" s="102"/>
      <c r="M10" s="102">
        <f t="shared" si="0"/>
        <v>0</v>
      </c>
    </row>
    <row r="11" spans="1:16" ht="12.75" x14ac:dyDescent="0.25">
      <c r="A11" s="363" t="s">
        <v>159</v>
      </c>
      <c r="B11" s="364"/>
      <c r="C11" s="102">
        <v>0</v>
      </c>
      <c r="D11" s="102">
        <v>0</v>
      </c>
      <c r="E11" s="102">
        <v>0</v>
      </c>
      <c r="F11" s="102">
        <v>0</v>
      </c>
      <c r="G11" s="102">
        <v>0</v>
      </c>
      <c r="H11" s="102">
        <v>21500000</v>
      </c>
      <c r="I11" s="363" t="s">
        <v>159</v>
      </c>
      <c r="J11" s="364"/>
      <c r="K11" s="102">
        <v>0</v>
      </c>
      <c r="L11" s="102">
        <v>0</v>
      </c>
      <c r="M11" s="102">
        <f t="shared" si="0"/>
        <v>21500000</v>
      </c>
    </row>
    <row r="12" spans="1:16" x14ac:dyDescent="0.25">
      <c r="A12" s="111" t="s">
        <v>242</v>
      </c>
      <c r="C12" s="137"/>
      <c r="D12" s="137"/>
      <c r="E12" s="137"/>
      <c r="F12" s="137"/>
      <c r="G12" s="137"/>
      <c r="H12" s="137"/>
      <c r="I12" s="111" t="s">
        <v>242</v>
      </c>
      <c r="K12" s="137"/>
      <c r="L12" s="137"/>
      <c r="M12" s="137">
        <f t="shared" si="0"/>
        <v>0</v>
      </c>
    </row>
    <row r="13" spans="1:16" ht="12.75" x14ac:dyDescent="0.25">
      <c r="A13" s="361" t="s">
        <v>532</v>
      </c>
      <c r="B13" s="362"/>
      <c r="C13" s="58"/>
      <c r="D13" s="58"/>
      <c r="E13" s="58"/>
      <c r="F13" s="58"/>
      <c r="G13" s="58"/>
      <c r="H13" s="58"/>
      <c r="I13" s="361" t="s">
        <v>532</v>
      </c>
      <c r="J13" s="362"/>
      <c r="K13" s="58"/>
      <c r="L13" s="58"/>
      <c r="M13" s="58">
        <f t="shared" si="0"/>
        <v>0</v>
      </c>
    </row>
    <row r="14" spans="1:16" ht="12.75" x14ac:dyDescent="0.25">
      <c r="A14" s="363" t="s">
        <v>157</v>
      </c>
      <c r="B14" s="364"/>
      <c r="C14" s="102"/>
      <c r="D14" s="102"/>
      <c r="E14" s="102"/>
      <c r="F14" s="102"/>
      <c r="G14" s="102"/>
      <c r="H14" s="102"/>
      <c r="I14" s="363" t="s">
        <v>157</v>
      </c>
      <c r="J14" s="364"/>
      <c r="K14" s="102"/>
      <c r="L14" s="102"/>
      <c r="M14" s="102">
        <f t="shared" si="0"/>
        <v>0</v>
      </c>
    </row>
    <row r="15" spans="1:16" x14ac:dyDescent="0.25">
      <c r="A15" s="111"/>
      <c r="C15" s="137"/>
      <c r="D15" s="137"/>
      <c r="E15" s="137"/>
      <c r="F15" s="137"/>
      <c r="G15" s="137"/>
      <c r="H15" s="137"/>
      <c r="I15" s="111"/>
      <c r="K15" s="137"/>
      <c r="L15" s="137"/>
      <c r="M15" s="137">
        <f t="shared" si="0"/>
        <v>0</v>
      </c>
    </row>
    <row r="16" spans="1:16" x14ac:dyDescent="0.25">
      <c r="A16" s="111" t="s">
        <v>156</v>
      </c>
      <c r="C16" s="137"/>
      <c r="D16" s="137"/>
      <c r="E16" s="137"/>
      <c r="F16" s="137"/>
      <c r="G16" s="137"/>
      <c r="H16" s="137"/>
      <c r="I16" s="111" t="s">
        <v>156</v>
      </c>
      <c r="K16" s="137"/>
      <c r="L16" s="137"/>
      <c r="M16" s="137">
        <f t="shared" si="0"/>
        <v>0</v>
      </c>
    </row>
    <row r="17" spans="1:13" ht="12.75" x14ac:dyDescent="0.25">
      <c r="A17" s="361" t="s">
        <v>73</v>
      </c>
      <c r="B17" s="362"/>
      <c r="C17" s="58">
        <v>0</v>
      </c>
      <c r="D17" s="58">
        <v>0</v>
      </c>
      <c r="E17" s="58">
        <v>0</v>
      </c>
      <c r="F17" s="58">
        <v>0</v>
      </c>
      <c r="G17" s="58">
        <v>0</v>
      </c>
      <c r="H17" s="58">
        <v>21500000</v>
      </c>
      <c r="I17" s="361" t="s">
        <v>73</v>
      </c>
      <c r="J17" s="362"/>
      <c r="K17" s="58">
        <v>0</v>
      </c>
      <c r="L17" s="58">
        <v>0</v>
      </c>
      <c r="M17" s="58">
        <f t="shared" si="0"/>
        <v>21500000</v>
      </c>
    </row>
    <row r="18" spans="1:13" x14ac:dyDescent="0.25">
      <c r="A18" s="104">
        <v>213</v>
      </c>
      <c r="B18" s="108" t="s">
        <v>241</v>
      </c>
      <c r="C18" s="97">
        <v>0</v>
      </c>
      <c r="D18" s="97">
        <v>0</v>
      </c>
      <c r="E18" s="97">
        <v>0</v>
      </c>
      <c r="F18" s="97">
        <v>0</v>
      </c>
      <c r="G18" s="97">
        <v>0</v>
      </c>
      <c r="H18" s="97">
        <v>1500000</v>
      </c>
      <c r="I18" s="104">
        <v>213</v>
      </c>
      <c r="J18" s="108" t="s">
        <v>241</v>
      </c>
      <c r="K18" s="97">
        <v>0</v>
      </c>
      <c r="L18" s="97">
        <v>0</v>
      </c>
      <c r="M18" s="97">
        <f t="shared" si="0"/>
        <v>1500000</v>
      </c>
    </row>
    <row r="19" spans="1:13" ht="18" x14ac:dyDescent="0.25">
      <c r="A19" s="104">
        <v>215</v>
      </c>
      <c r="B19" s="108" t="s">
        <v>240</v>
      </c>
      <c r="C19" s="97">
        <v>0</v>
      </c>
      <c r="D19" s="97">
        <v>0</v>
      </c>
      <c r="E19" s="97">
        <v>0</v>
      </c>
      <c r="F19" s="97">
        <v>0</v>
      </c>
      <c r="G19" s="97">
        <v>0</v>
      </c>
      <c r="H19" s="97">
        <v>1000000</v>
      </c>
      <c r="I19" s="104">
        <v>215</v>
      </c>
      <c r="J19" s="108" t="s">
        <v>240</v>
      </c>
      <c r="K19" s="97">
        <v>0</v>
      </c>
      <c r="L19" s="97">
        <v>0</v>
      </c>
      <c r="M19" s="97">
        <f t="shared" si="0"/>
        <v>1000000</v>
      </c>
    </row>
    <row r="20" spans="1:13" x14ac:dyDescent="0.25">
      <c r="A20" s="104">
        <v>218</v>
      </c>
      <c r="B20" s="108" t="s">
        <v>239</v>
      </c>
      <c r="C20" s="97">
        <v>0</v>
      </c>
      <c r="D20" s="97">
        <v>0</v>
      </c>
      <c r="E20" s="97">
        <v>0</v>
      </c>
      <c r="F20" s="97">
        <v>0</v>
      </c>
      <c r="G20" s="97">
        <v>0</v>
      </c>
      <c r="H20" s="97">
        <v>12500000</v>
      </c>
      <c r="I20" s="104">
        <v>218</v>
      </c>
      <c r="J20" s="108" t="s">
        <v>239</v>
      </c>
      <c r="K20" s="97">
        <v>0</v>
      </c>
      <c r="L20" s="97">
        <v>0</v>
      </c>
      <c r="M20" s="97">
        <f t="shared" si="0"/>
        <v>12500000</v>
      </c>
    </row>
    <row r="21" spans="1:13" ht="18" x14ac:dyDescent="0.25">
      <c r="A21" s="104">
        <v>231</v>
      </c>
      <c r="B21" s="108" t="s">
        <v>238</v>
      </c>
      <c r="C21" s="97">
        <v>0</v>
      </c>
      <c r="D21" s="97">
        <v>0</v>
      </c>
      <c r="E21" s="97">
        <v>0</v>
      </c>
      <c r="F21" s="97">
        <v>0</v>
      </c>
      <c r="G21" s="97">
        <v>0</v>
      </c>
      <c r="H21" s="97">
        <v>6500000</v>
      </c>
      <c r="I21" s="104">
        <v>231</v>
      </c>
      <c r="J21" s="108" t="s">
        <v>238</v>
      </c>
      <c r="K21" s="97">
        <v>0</v>
      </c>
      <c r="L21" s="97">
        <v>0</v>
      </c>
      <c r="M21" s="97">
        <f t="shared" si="0"/>
        <v>6500000</v>
      </c>
    </row>
    <row r="22" spans="1:13" x14ac:dyDescent="0.25">
      <c r="A22" s="104"/>
      <c r="B22" s="108"/>
      <c r="C22" s="97"/>
      <c r="D22" s="97"/>
      <c r="E22" s="97"/>
      <c r="F22" s="97"/>
      <c r="G22" s="97"/>
      <c r="H22" s="97"/>
      <c r="I22" s="104"/>
      <c r="J22" s="108"/>
      <c r="K22" s="97"/>
      <c r="L22" s="97"/>
      <c r="M22" s="97">
        <f t="shared" si="0"/>
        <v>0</v>
      </c>
    </row>
    <row r="23" spans="1:13" ht="12.75" x14ac:dyDescent="0.25">
      <c r="A23" s="365" t="s">
        <v>72</v>
      </c>
      <c r="B23" s="366"/>
      <c r="C23" s="43"/>
      <c r="D23" s="43"/>
      <c r="E23" s="43"/>
      <c r="F23" s="43"/>
      <c r="G23" s="43"/>
      <c r="H23" s="43"/>
      <c r="I23" s="365" t="s">
        <v>72</v>
      </c>
      <c r="J23" s="366"/>
      <c r="K23" s="43"/>
      <c r="L23" s="43"/>
      <c r="M23" s="43">
        <f t="shared" si="0"/>
        <v>0</v>
      </c>
    </row>
    <row r="24" spans="1:13" x14ac:dyDescent="0.25">
      <c r="A24" s="104"/>
      <c r="B24" s="108"/>
      <c r="C24" s="97"/>
      <c r="D24" s="97"/>
      <c r="E24" s="97"/>
      <c r="F24" s="97"/>
      <c r="G24" s="97"/>
      <c r="H24" s="97"/>
      <c r="I24" s="104"/>
      <c r="J24" s="108"/>
      <c r="K24" s="97"/>
      <c r="L24" s="97"/>
      <c r="M24" s="97">
        <f t="shared" si="0"/>
        <v>0</v>
      </c>
    </row>
    <row r="25" spans="1:13" x14ac:dyDescent="0.25">
      <c r="A25" s="111" t="s">
        <v>237</v>
      </c>
      <c r="C25" s="137"/>
      <c r="D25" s="137"/>
      <c r="E25" s="137"/>
      <c r="F25" s="137"/>
      <c r="G25" s="137"/>
      <c r="H25" s="137"/>
      <c r="I25" s="111" t="s">
        <v>237</v>
      </c>
      <c r="K25" s="137"/>
      <c r="L25" s="137"/>
      <c r="M25" s="137">
        <f t="shared" si="0"/>
        <v>0</v>
      </c>
    </row>
    <row r="26" spans="1:13" x14ac:dyDescent="0.25">
      <c r="A26" s="136"/>
      <c r="B26" s="135"/>
      <c r="C26" s="134"/>
      <c r="D26" s="134"/>
      <c r="E26" s="134"/>
      <c r="F26" s="134"/>
      <c r="G26" s="134"/>
      <c r="H26" s="134"/>
      <c r="I26" s="136"/>
      <c r="J26" s="135"/>
      <c r="K26" s="134"/>
      <c r="L26" s="134"/>
      <c r="M26" s="134">
        <f t="shared" si="0"/>
        <v>0</v>
      </c>
    </row>
    <row r="27" spans="1:13" ht="9.9499999999999993" customHeight="1" x14ac:dyDescent="0.25">
      <c r="A27" s="21" t="s">
        <v>138</v>
      </c>
      <c r="B27" s="22"/>
      <c r="C27" s="21"/>
      <c r="D27" s="21"/>
      <c r="E27" s="21"/>
      <c r="F27" s="21"/>
    </row>
    <row r="28" spans="1:13" ht="9.9499999999999993" customHeight="1" x14ac:dyDescent="0.25">
      <c r="A28" s="21" t="s">
        <v>137</v>
      </c>
      <c r="B28" s="22"/>
      <c r="C28" s="21"/>
      <c r="D28" s="21"/>
      <c r="E28" s="21"/>
      <c r="F28" s="21"/>
    </row>
  </sheetData>
  <mergeCells count="22">
    <mergeCell ref="I11:J11"/>
    <mergeCell ref="A23:B23"/>
    <mergeCell ref="A17:B17"/>
    <mergeCell ref="A14:B14"/>
    <mergeCell ref="A13:B13"/>
    <mergeCell ref="A11:B11"/>
    <mergeCell ref="I13:J13"/>
    <mergeCell ref="I14:J14"/>
    <mergeCell ref="I17:J17"/>
    <mergeCell ref="I23:J23"/>
    <mergeCell ref="A1:G1"/>
    <mergeCell ref="A2:G2"/>
    <mergeCell ref="A3:G3"/>
    <mergeCell ref="I1:O1"/>
    <mergeCell ref="I2:O2"/>
    <mergeCell ref="I3:O3"/>
    <mergeCell ref="A5:F5"/>
    <mergeCell ref="I5:N5"/>
    <mergeCell ref="A10:B10"/>
    <mergeCell ref="A9:B9"/>
    <mergeCell ref="I9:J9"/>
    <mergeCell ref="I10:J10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13" pageOrder="overThenDown" orientation="landscape" useFirstPageNumber="1" r:id="rId1"/>
  <headerFooter>
    <oddFooter>&amp;C&amp;9&amp;P</oddFooter>
  </headerFooter>
  <colBreaks count="1" manualBreakCount="1">
    <brk id="8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showGridLines="0" workbookViewId="0">
      <selection activeCell="B13" sqref="B13:G14"/>
    </sheetView>
  </sheetViews>
  <sheetFormatPr baseColWidth="10" defaultRowHeight="11.25" x14ac:dyDescent="0.25"/>
  <cols>
    <col min="1" max="2" width="10.7109375" style="1" customWidth="1"/>
    <col min="3" max="3" width="40.7109375" style="2" customWidth="1"/>
    <col min="4" max="4" width="15.7109375" style="1" customWidth="1"/>
    <col min="5" max="5" width="10.7109375" style="1" customWidth="1"/>
    <col min="6" max="16384" width="11.42578125" style="1"/>
  </cols>
  <sheetData>
    <row r="1" spans="1:7" ht="12.75" x14ac:dyDescent="0.25">
      <c r="A1" s="329" t="s">
        <v>126</v>
      </c>
      <c r="B1" s="273"/>
      <c r="C1" s="273"/>
      <c r="D1" s="273"/>
      <c r="E1" s="77" t="s">
        <v>125</v>
      </c>
    </row>
    <row r="2" spans="1:7" ht="12.75" x14ac:dyDescent="0.25">
      <c r="A2" s="278" t="s">
        <v>233</v>
      </c>
      <c r="B2" s="279"/>
      <c r="C2" s="279"/>
      <c r="D2" s="279"/>
      <c r="E2" s="96" t="s">
        <v>236</v>
      </c>
    </row>
    <row r="3" spans="1:7" ht="12.75" x14ac:dyDescent="0.25">
      <c r="A3" s="359" t="s">
        <v>128</v>
      </c>
      <c r="B3" s="360"/>
      <c r="C3" s="360"/>
      <c r="D3" s="360"/>
      <c r="E3" s="101"/>
    </row>
    <row r="4" spans="1:7" ht="12.75" x14ac:dyDescent="0.25">
      <c r="A4" s="289"/>
      <c r="B4" s="290"/>
      <c r="C4" s="290"/>
      <c r="D4" s="290"/>
      <c r="E4" s="290"/>
    </row>
    <row r="5" spans="1:7" ht="12.75" x14ac:dyDescent="0.25">
      <c r="A5" s="276" t="s">
        <v>235</v>
      </c>
      <c r="B5" s="308"/>
      <c r="C5" s="308"/>
      <c r="D5" s="308"/>
      <c r="E5" s="308"/>
    </row>
    <row r="6" spans="1:7" x14ac:dyDescent="0.25">
      <c r="B6" s="375" t="s">
        <v>127</v>
      </c>
      <c r="C6" s="375" t="s">
        <v>0</v>
      </c>
      <c r="D6" s="375" t="s">
        <v>532</v>
      </c>
    </row>
    <row r="7" spans="1:7" ht="39.950000000000003" customHeight="1" x14ac:dyDescent="0.25">
      <c r="B7" s="376"/>
      <c r="C7" s="376"/>
      <c r="D7" s="376"/>
    </row>
    <row r="8" spans="1:7" x14ac:dyDescent="0.25">
      <c r="B8" s="107"/>
      <c r="C8" s="59" t="s">
        <v>73</v>
      </c>
      <c r="D8" s="43">
        <v>56394023</v>
      </c>
    </row>
    <row r="9" spans="1:7" x14ac:dyDescent="0.25">
      <c r="B9" s="104">
        <v>164</v>
      </c>
      <c r="C9" s="103" t="s">
        <v>234</v>
      </c>
      <c r="D9" s="102">
        <v>56394023</v>
      </c>
    </row>
    <row r="10" spans="1:7" x14ac:dyDescent="0.25">
      <c r="B10" s="104"/>
      <c r="C10" s="103"/>
      <c r="D10" s="102"/>
    </row>
    <row r="11" spans="1:7" x14ac:dyDescent="0.25">
      <c r="B11" s="107"/>
      <c r="C11" s="59" t="s">
        <v>72</v>
      </c>
      <c r="D11" s="43">
        <v>0</v>
      </c>
    </row>
    <row r="12" spans="1:7" x14ac:dyDescent="0.25">
      <c r="B12" s="104"/>
      <c r="C12" s="103"/>
      <c r="D12" s="102"/>
    </row>
    <row r="13" spans="1:7" ht="9.9499999999999993" customHeight="1" x14ac:dyDescent="0.25">
      <c r="B13" s="21"/>
      <c r="C13" s="22"/>
      <c r="D13" s="21"/>
      <c r="E13" s="21"/>
      <c r="F13" s="21"/>
      <c r="G13" s="21"/>
    </row>
    <row r="14" spans="1:7" ht="9.9499999999999993" customHeight="1" x14ac:dyDescent="0.25">
      <c r="B14" s="21"/>
      <c r="C14" s="22"/>
      <c r="D14" s="21"/>
      <c r="E14" s="21"/>
      <c r="F14" s="21"/>
      <c r="G14" s="21"/>
    </row>
  </sheetData>
  <mergeCells count="8">
    <mergeCell ref="B6:B7"/>
    <mergeCell ref="C6:C7"/>
    <mergeCell ref="D6:D7"/>
    <mergeCell ref="A5:E5"/>
    <mergeCell ref="A1:D1"/>
    <mergeCell ref="A2:D2"/>
    <mergeCell ref="A3:D3"/>
    <mergeCell ref="A4:E4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15" orientation="landscape" useFirstPageNumber="1" r:id="rId1"/>
  <headerFooter>
    <oddFooter>&amp;C&amp;9&amp;P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showGridLines="0" workbookViewId="0">
      <selection activeCell="B6" sqref="B6:E8 C12:E14"/>
    </sheetView>
  </sheetViews>
  <sheetFormatPr baseColWidth="10" defaultRowHeight="11.25" x14ac:dyDescent="0.25"/>
  <cols>
    <col min="1" max="2" width="10.7109375" style="1" customWidth="1"/>
    <col min="3" max="3" width="40.7109375" style="1" customWidth="1"/>
    <col min="4" max="5" width="10.7109375" style="1" customWidth="1"/>
    <col min="6" max="16384" width="11.42578125" style="1"/>
  </cols>
  <sheetData>
    <row r="1" spans="1:5" ht="12.75" x14ac:dyDescent="0.25">
      <c r="A1" s="329" t="s">
        <v>126</v>
      </c>
      <c r="B1" s="273"/>
      <c r="C1" s="273"/>
      <c r="D1" s="273"/>
      <c r="E1" s="77" t="s">
        <v>125</v>
      </c>
    </row>
    <row r="2" spans="1:5" ht="12.75" x14ac:dyDescent="0.25">
      <c r="A2" s="278" t="s">
        <v>232</v>
      </c>
      <c r="B2" s="279"/>
      <c r="C2" s="279"/>
      <c r="D2" s="279"/>
      <c r="E2" s="96" t="s">
        <v>231</v>
      </c>
    </row>
    <row r="3" spans="1:5" ht="12.75" x14ac:dyDescent="0.25">
      <c r="A3" s="359" t="s">
        <v>230</v>
      </c>
      <c r="B3" s="360"/>
      <c r="C3" s="360"/>
      <c r="D3" s="360"/>
      <c r="E3" s="101" t="s">
        <v>229</v>
      </c>
    </row>
    <row r="7" spans="1:5" ht="12.75" x14ac:dyDescent="0.25">
      <c r="B7" s="276" t="s">
        <v>72</v>
      </c>
      <c r="C7" s="308"/>
      <c r="D7" s="308"/>
    </row>
    <row r="8" spans="1:5" ht="12.75" x14ac:dyDescent="0.25">
      <c r="B8" s="387">
        <v>951</v>
      </c>
      <c r="C8" s="384"/>
      <c r="D8" s="385"/>
    </row>
    <row r="9" spans="1:5" ht="12.75" x14ac:dyDescent="0.25">
      <c r="B9" s="377" t="s">
        <v>228</v>
      </c>
      <c r="C9" s="378"/>
      <c r="D9" s="379"/>
    </row>
    <row r="10" spans="1:5" ht="12.75" x14ac:dyDescent="0.25">
      <c r="B10" s="383" t="s">
        <v>532</v>
      </c>
      <c r="C10" s="384"/>
      <c r="D10" s="385"/>
    </row>
    <row r="11" spans="1:5" ht="12.75" x14ac:dyDescent="0.25">
      <c r="B11" s="380">
        <v>77894023</v>
      </c>
      <c r="C11" s="381"/>
      <c r="D11" s="382"/>
    </row>
    <row r="12" spans="1:5" ht="12.75" x14ac:dyDescent="0.25">
      <c r="B12" s="100"/>
      <c r="C12" s="99"/>
      <c r="D12" s="99"/>
    </row>
    <row r="13" spans="1:5" ht="12.75" x14ac:dyDescent="0.25">
      <c r="B13" s="100"/>
      <c r="C13" s="99"/>
      <c r="D13" s="99"/>
    </row>
    <row r="15" spans="1:5" ht="12.75" x14ac:dyDescent="0.25">
      <c r="B15" s="276" t="s">
        <v>72</v>
      </c>
      <c r="C15" s="308"/>
      <c r="D15" s="308"/>
    </row>
    <row r="16" spans="1:5" ht="12.75" x14ac:dyDescent="0.25">
      <c r="B16" s="383">
        <v>954</v>
      </c>
      <c r="C16" s="384"/>
      <c r="D16" s="385"/>
    </row>
    <row r="17" spans="2:4" ht="12.75" x14ac:dyDescent="0.25">
      <c r="B17" s="386" t="s">
        <v>227</v>
      </c>
      <c r="C17" s="378"/>
      <c r="D17" s="379"/>
    </row>
    <row r="18" spans="2:4" ht="12.75" x14ac:dyDescent="0.25">
      <c r="B18" s="383" t="s">
        <v>532</v>
      </c>
      <c r="C18" s="384"/>
      <c r="D18" s="385"/>
    </row>
    <row r="19" spans="2:4" ht="12.75" x14ac:dyDescent="0.25">
      <c r="B19" s="380">
        <v>0</v>
      </c>
      <c r="C19" s="381"/>
      <c r="D19" s="382"/>
    </row>
  </sheetData>
  <mergeCells count="13">
    <mergeCell ref="A1:D1"/>
    <mergeCell ref="A2:D2"/>
    <mergeCell ref="A3:D3"/>
    <mergeCell ref="B7:D7"/>
    <mergeCell ref="B8:D8"/>
    <mergeCell ref="B9:D9"/>
    <mergeCell ref="B19:D19"/>
    <mergeCell ref="B10:D10"/>
    <mergeCell ref="B11:D11"/>
    <mergeCell ref="B15:D15"/>
    <mergeCell ref="B16:D16"/>
    <mergeCell ref="B17:D17"/>
    <mergeCell ref="B18:D18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16" orientation="landscape" useFirstPageNumber="1" r:id="rId1"/>
  <headerFooter>
    <oddFooter>&amp;C&amp;9&amp;P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showGridLines="0" workbookViewId="0">
      <selection activeCell="F28" sqref="F28"/>
    </sheetView>
  </sheetViews>
  <sheetFormatPr baseColWidth="10" defaultRowHeight="11.25" x14ac:dyDescent="0.25"/>
  <cols>
    <col min="1" max="1" width="12.7109375" style="1" customWidth="1"/>
    <col min="2" max="2" width="40.7109375" style="2" customWidth="1"/>
    <col min="3" max="6" width="18.7109375" style="1" customWidth="1"/>
    <col min="7" max="16384" width="11.42578125" style="1"/>
  </cols>
  <sheetData>
    <row r="1" spans="1:6" ht="12.75" x14ac:dyDescent="0.25">
      <c r="A1" s="272" t="s">
        <v>126</v>
      </c>
      <c r="B1" s="273"/>
      <c r="C1" s="273"/>
      <c r="D1" s="273"/>
      <c r="E1" s="273"/>
      <c r="F1" s="77" t="s">
        <v>125</v>
      </c>
    </row>
    <row r="2" spans="1:6" ht="12.75" x14ac:dyDescent="0.25">
      <c r="A2" s="272" t="s">
        <v>226</v>
      </c>
      <c r="B2" s="273"/>
      <c r="C2" s="273"/>
      <c r="D2" s="273"/>
      <c r="E2" s="273"/>
      <c r="F2" s="77" t="s">
        <v>225</v>
      </c>
    </row>
    <row r="3" spans="1:6" x14ac:dyDescent="0.25">
      <c r="A3" s="24"/>
      <c r="B3" s="25"/>
      <c r="C3" s="24"/>
      <c r="D3" s="24"/>
      <c r="E3" s="24"/>
      <c r="F3" s="24"/>
    </row>
    <row r="4" spans="1:6" ht="12.75" x14ac:dyDescent="0.25">
      <c r="A4" s="96"/>
      <c r="B4" s="133"/>
      <c r="C4" s="278" t="s">
        <v>531</v>
      </c>
      <c r="D4" s="279"/>
      <c r="E4" s="278" t="s">
        <v>531</v>
      </c>
      <c r="F4" s="279"/>
    </row>
    <row r="5" spans="1:6" ht="12.75" x14ac:dyDescent="0.25">
      <c r="A5" s="132" t="s">
        <v>224</v>
      </c>
      <c r="B5" s="131" t="s">
        <v>223</v>
      </c>
      <c r="C5" s="359" t="s">
        <v>222</v>
      </c>
      <c r="D5" s="360"/>
      <c r="E5" s="359" t="s">
        <v>221</v>
      </c>
      <c r="F5" s="360"/>
    </row>
    <row r="6" spans="1:6" x14ac:dyDescent="0.25">
      <c r="A6" s="101"/>
      <c r="B6" s="64"/>
      <c r="C6" s="101" t="s">
        <v>73</v>
      </c>
      <c r="D6" s="101" t="s">
        <v>72</v>
      </c>
      <c r="E6" s="101" t="s">
        <v>73</v>
      </c>
      <c r="F6" s="101" t="s">
        <v>72</v>
      </c>
    </row>
    <row r="7" spans="1:6" x14ac:dyDescent="0.25">
      <c r="A7" s="124" t="s">
        <v>220</v>
      </c>
      <c r="B7" s="59" t="s">
        <v>219</v>
      </c>
      <c r="C7" s="43">
        <f>SUM(C8:C17)</f>
        <v>0</v>
      </c>
      <c r="D7" s="120">
        <f>SUM(D8:D17)</f>
        <v>0</v>
      </c>
      <c r="E7" s="43">
        <f>SUM(E8:E17)</f>
        <v>655905499</v>
      </c>
      <c r="F7" s="43">
        <f>SUM(F8:F17)</f>
        <v>698000000</v>
      </c>
    </row>
    <row r="8" spans="1:6" x14ac:dyDescent="0.25">
      <c r="A8" s="128" t="s">
        <v>218</v>
      </c>
      <c r="B8" s="40" t="s">
        <v>217</v>
      </c>
      <c r="C8" s="39">
        <v>0</v>
      </c>
      <c r="D8" s="127">
        <v>0</v>
      </c>
      <c r="E8" s="39">
        <v>0</v>
      </c>
      <c r="F8" s="39">
        <v>0</v>
      </c>
    </row>
    <row r="9" spans="1:6" x14ac:dyDescent="0.25">
      <c r="A9" s="128" t="s">
        <v>216</v>
      </c>
      <c r="B9" s="40" t="s">
        <v>215</v>
      </c>
      <c r="C9" s="39">
        <v>0</v>
      </c>
      <c r="D9" s="127">
        <v>0</v>
      </c>
      <c r="E9" s="39">
        <v>0</v>
      </c>
      <c r="F9" s="39">
        <v>0</v>
      </c>
    </row>
    <row r="10" spans="1:6" x14ac:dyDescent="0.25">
      <c r="A10" s="128" t="s">
        <v>214</v>
      </c>
      <c r="B10" s="40" t="s">
        <v>213</v>
      </c>
      <c r="C10" s="39">
        <v>0</v>
      </c>
      <c r="D10" s="127">
        <v>0</v>
      </c>
      <c r="E10" s="39">
        <v>0</v>
      </c>
      <c r="F10" s="39">
        <v>0</v>
      </c>
    </row>
    <row r="11" spans="1:6" x14ac:dyDescent="0.25">
      <c r="A11" s="128" t="s">
        <v>212</v>
      </c>
      <c r="B11" s="40" t="s">
        <v>211</v>
      </c>
      <c r="C11" s="39">
        <v>0</v>
      </c>
      <c r="D11" s="127">
        <v>0</v>
      </c>
      <c r="E11" s="39">
        <v>0</v>
      </c>
      <c r="F11" s="39">
        <v>0</v>
      </c>
    </row>
    <row r="12" spans="1:6" x14ac:dyDescent="0.25">
      <c r="A12" s="128" t="s">
        <v>210</v>
      </c>
      <c r="B12" s="40" t="s">
        <v>209</v>
      </c>
      <c r="C12" s="39">
        <v>0</v>
      </c>
      <c r="D12" s="127">
        <v>0</v>
      </c>
      <c r="E12" s="39">
        <v>0</v>
      </c>
      <c r="F12" s="39">
        <v>0</v>
      </c>
    </row>
    <row r="13" spans="1:6" x14ac:dyDescent="0.25">
      <c r="A13" s="128" t="s">
        <v>208</v>
      </c>
      <c r="B13" s="40" t="s">
        <v>207</v>
      </c>
      <c r="C13" s="39">
        <v>0</v>
      </c>
      <c r="D13" s="127">
        <v>0</v>
      </c>
      <c r="E13" s="39">
        <v>0</v>
      </c>
      <c r="F13" s="39">
        <v>0</v>
      </c>
    </row>
    <row r="14" spans="1:6" x14ac:dyDescent="0.25">
      <c r="A14" s="128" t="s">
        <v>206</v>
      </c>
      <c r="B14" s="40" t="s">
        <v>205</v>
      </c>
      <c r="C14" s="39">
        <v>0</v>
      </c>
      <c r="D14" s="127">
        <v>0</v>
      </c>
      <c r="E14" s="39">
        <v>0</v>
      </c>
      <c r="F14" s="39">
        <v>0</v>
      </c>
    </row>
    <row r="15" spans="1:6" x14ac:dyDescent="0.25">
      <c r="A15" s="128" t="s">
        <v>204</v>
      </c>
      <c r="B15" s="40" t="s">
        <v>203</v>
      </c>
      <c r="C15" s="39">
        <v>0</v>
      </c>
      <c r="D15" s="127">
        <v>0</v>
      </c>
      <c r="E15" s="39">
        <v>0</v>
      </c>
      <c r="F15" s="39">
        <v>0</v>
      </c>
    </row>
    <row r="16" spans="1:6" x14ac:dyDescent="0.25">
      <c r="A16" s="128" t="s">
        <v>202</v>
      </c>
      <c r="B16" s="40" t="s">
        <v>201</v>
      </c>
      <c r="C16" s="39">
        <v>0</v>
      </c>
      <c r="D16" s="127">
        <v>0</v>
      </c>
      <c r="E16" s="39">
        <v>655905499</v>
      </c>
      <c r="F16" s="39">
        <v>698000000</v>
      </c>
    </row>
    <row r="17" spans="1:6" x14ac:dyDescent="0.25">
      <c r="A17" s="130" t="s">
        <v>200</v>
      </c>
      <c r="B17" s="103" t="s">
        <v>199</v>
      </c>
      <c r="C17" s="102">
        <v>0</v>
      </c>
      <c r="D17" s="129">
        <v>0</v>
      </c>
      <c r="E17" s="102">
        <v>0</v>
      </c>
      <c r="F17" s="102">
        <v>0</v>
      </c>
    </row>
    <row r="18" spans="1:6" x14ac:dyDescent="0.25">
      <c r="A18" s="124" t="s">
        <v>198</v>
      </c>
      <c r="B18" s="59" t="s">
        <v>197</v>
      </c>
      <c r="C18" s="120">
        <f>SUM(C19:C25)</f>
        <v>0</v>
      </c>
      <c r="D18" s="120">
        <f>SUM(D19:D25)</f>
        <v>0</v>
      </c>
      <c r="E18" s="43">
        <f>SUM(E19:E25)</f>
        <v>0</v>
      </c>
      <c r="F18" s="43">
        <f>SUM(F19:F25)</f>
        <v>35799522</v>
      </c>
    </row>
    <row r="19" spans="1:6" x14ac:dyDescent="0.25">
      <c r="A19" s="128" t="s">
        <v>196</v>
      </c>
      <c r="B19" s="40" t="s">
        <v>195</v>
      </c>
      <c r="C19" s="127">
        <v>0</v>
      </c>
      <c r="D19" s="127">
        <v>0</v>
      </c>
      <c r="E19" s="39">
        <v>0</v>
      </c>
      <c r="F19" s="39">
        <v>0</v>
      </c>
    </row>
    <row r="20" spans="1:6" x14ac:dyDescent="0.25">
      <c r="A20" s="128" t="s">
        <v>194</v>
      </c>
      <c r="B20" s="40" t="s">
        <v>193</v>
      </c>
      <c r="C20" s="127">
        <v>0</v>
      </c>
      <c r="D20" s="127">
        <v>0</v>
      </c>
      <c r="E20" s="39">
        <v>0</v>
      </c>
      <c r="F20" s="39">
        <v>0</v>
      </c>
    </row>
    <row r="21" spans="1:6" x14ac:dyDescent="0.25">
      <c r="A21" s="128" t="s">
        <v>192</v>
      </c>
      <c r="B21" s="40" t="s">
        <v>191</v>
      </c>
      <c r="C21" s="127">
        <v>0</v>
      </c>
      <c r="D21" s="127">
        <v>0</v>
      </c>
      <c r="E21" s="39">
        <v>0</v>
      </c>
      <c r="F21" s="39">
        <v>35799522</v>
      </c>
    </row>
    <row r="22" spans="1:6" x14ac:dyDescent="0.25">
      <c r="A22" s="128" t="s">
        <v>190</v>
      </c>
      <c r="B22" s="40" t="s">
        <v>189</v>
      </c>
      <c r="C22" s="127">
        <v>0</v>
      </c>
      <c r="D22" s="127">
        <v>0</v>
      </c>
      <c r="E22" s="39">
        <v>0</v>
      </c>
      <c r="F22" s="39">
        <v>0</v>
      </c>
    </row>
    <row r="23" spans="1:6" x14ac:dyDescent="0.25">
      <c r="A23" s="128" t="s">
        <v>188</v>
      </c>
      <c r="B23" s="40" t="s">
        <v>187</v>
      </c>
      <c r="C23" s="127">
        <v>0</v>
      </c>
      <c r="D23" s="127">
        <v>0</v>
      </c>
      <c r="E23" s="39">
        <v>0</v>
      </c>
      <c r="F23" s="39">
        <v>0</v>
      </c>
    </row>
    <row r="24" spans="1:6" x14ac:dyDescent="0.25">
      <c r="A24" s="128" t="s">
        <v>186</v>
      </c>
      <c r="B24" s="40" t="s">
        <v>185</v>
      </c>
      <c r="C24" s="127">
        <v>0</v>
      </c>
      <c r="D24" s="127">
        <v>0</v>
      </c>
      <c r="E24" s="39">
        <v>0</v>
      </c>
      <c r="F24" s="39">
        <v>0</v>
      </c>
    </row>
    <row r="25" spans="1:6" x14ac:dyDescent="0.25">
      <c r="A25" s="126" t="s">
        <v>184</v>
      </c>
      <c r="B25" s="106" t="s">
        <v>183</v>
      </c>
      <c r="C25" s="125">
        <v>0</v>
      </c>
      <c r="D25" s="125">
        <v>0</v>
      </c>
      <c r="E25" s="105">
        <v>0</v>
      </c>
      <c r="F25" s="105">
        <v>0</v>
      </c>
    </row>
    <row r="26" spans="1:6" x14ac:dyDescent="0.25">
      <c r="A26" s="124" t="s">
        <v>182</v>
      </c>
      <c r="B26" s="59" t="s">
        <v>181</v>
      </c>
      <c r="C26" s="43">
        <v>0</v>
      </c>
      <c r="D26" s="120">
        <v>0</v>
      </c>
      <c r="E26" s="43">
        <v>0</v>
      </c>
      <c r="F26" s="120">
        <v>0</v>
      </c>
    </row>
    <row r="27" spans="1:6" x14ac:dyDescent="0.25">
      <c r="A27" s="123" t="s">
        <v>180</v>
      </c>
      <c r="B27" s="122" t="s">
        <v>121</v>
      </c>
      <c r="C27" s="121">
        <v>0</v>
      </c>
      <c r="D27" s="121">
        <v>0</v>
      </c>
      <c r="E27" s="54">
        <v>77894023</v>
      </c>
      <c r="F27" s="121">
        <v>0</v>
      </c>
    </row>
    <row r="28" spans="1:6" ht="12.75" x14ac:dyDescent="0.25">
      <c r="A28" s="357" t="s">
        <v>179</v>
      </c>
      <c r="B28" s="358"/>
      <c r="C28" s="43">
        <f>C27+C26+C18+C7</f>
        <v>0</v>
      </c>
      <c r="D28" s="120">
        <f>D27+D26+D18+D7</f>
        <v>0</v>
      </c>
      <c r="E28" s="43">
        <f>E27+E26+E18+E7</f>
        <v>733799522</v>
      </c>
      <c r="F28" s="43">
        <f>F27+F26+F18+F7</f>
        <v>733799522</v>
      </c>
    </row>
    <row r="29" spans="1:6" ht="9.9499999999999993" customHeight="1" x14ac:dyDescent="0.25">
      <c r="A29" s="356" t="s">
        <v>178</v>
      </c>
      <c r="B29" s="356"/>
      <c r="C29" s="356"/>
      <c r="D29" s="356"/>
      <c r="E29" s="356"/>
      <c r="F29" s="356"/>
    </row>
  </sheetData>
  <mergeCells count="8">
    <mergeCell ref="A29:F29"/>
    <mergeCell ref="A28:B28"/>
    <mergeCell ref="A1:E1"/>
    <mergeCell ref="A2:E2"/>
    <mergeCell ref="C4:D4"/>
    <mergeCell ref="E4:F4"/>
    <mergeCell ref="C5:D5"/>
    <mergeCell ref="E5:F5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17" orientation="landscape" useFirstPageNumber="1" r:id="rId1"/>
  <headerFooter>
    <oddFooter>&amp;C&amp;9&amp;P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showGridLines="0" topLeftCell="A13" workbookViewId="0">
      <selection activeCell="A39" sqref="A39:F39"/>
    </sheetView>
  </sheetViews>
  <sheetFormatPr baseColWidth="10" defaultRowHeight="11.25" x14ac:dyDescent="0.25"/>
  <cols>
    <col min="1" max="1" width="6.7109375" style="1" customWidth="1"/>
    <col min="2" max="2" width="30.7109375" style="2" customWidth="1"/>
    <col min="3" max="8" width="15.7109375" style="1" customWidth="1"/>
    <col min="9" max="9" width="6.7109375" style="1" customWidth="1"/>
    <col min="10" max="10" width="30.7109375" style="2" customWidth="1"/>
    <col min="11" max="256" width="15.7109375" style="1" customWidth="1"/>
    <col min="257" max="16384" width="11.42578125" style="1"/>
  </cols>
  <sheetData>
    <row r="1" spans="1:16" s="25" customFormat="1" ht="12.75" x14ac:dyDescent="0.25">
      <c r="A1" s="367" t="s">
        <v>126</v>
      </c>
      <c r="B1" s="368"/>
      <c r="C1" s="368"/>
      <c r="D1" s="368"/>
      <c r="E1" s="368"/>
      <c r="F1" s="368"/>
      <c r="G1" s="369"/>
      <c r="H1" s="119" t="s">
        <v>125</v>
      </c>
      <c r="I1" s="367" t="s">
        <v>126</v>
      </c>
      <c r="J1" s="368"/>
      <c r="K1" s="368"/>
      <c r="L1" s="368"/>
      <c r="M1" s="368"/>
      <c r="N1" s="368"/>
      <c r="O1" s="369"/>
      <c r="P1" s="119" t="s">
        <v>125</v>
      </c>
    </row>
    <row r="2" spans="1:16" s="25" customFormat="1" ht="12.75" x14ac:dyDescent="0.25">
      <c r="A2" s="367" t="s">
        <v>177</v>
      </c>
      <c r="B2" s="368"/>
      <c r="C2" s="368"/>
      <c r="D2" s="368"/>
      <c r="E2" s="368"/>
      <c r="F2" s="368"/>
      <c r="G2" s="369"/>
      <c r="H2" s="119" t="s">
        <v>176</v>
      </c>
      <c r="I2" s="367" t="s">
        <v>177</v>
      </c>
      <c r="J2" s="368"/>
      <c r="K2" s="368"/>
      <c r="L2" s="368"/>
      <c r="M2" s="368"/>
      <c r="N2" s="368"/>
      <c r="O2" s="369"/>
      <c r="P2" s="119" t="s">
        <v>176</v>
      </c>
    </row>
    <row r="3" spans="1:16" s="25" customFormat="1" ht="12.75" x14ac:dyDescent="0.25">
      <c r="A3" s="370" t="s">
        <v>175</v>
      </c>
      <c r="B3" s="371"/>
      <c r="C3" s="371"/>
      <c r="D3" s="371"/>
      <c r="E3" s="371"/>
      <c r="F3" s="371"/>
      <c r="G3" s="372"/>
      <c r="H3" s="64"/>
      <c r="I3" s="370" t="s">
        <v>175</v>
      </c>
      <c r="J3" s="371"/>
      <c r="K3" s="371"/>
      <c r="L3" s="371"/>
      <c r="M3" s="371"/>
      <c r="N3" s="371"/>
      <c r="O3" s="372"/>
      <c r="P3" s="64"/>
    </row>
    <row r="4" spans="1:16" s="25" customFormat="1" x14ac:dyDescent="0.25"/>
    <row r="5" spans="1:16" s="25" customFormat="1" ht="12.75" x14ac:dyDescent="0.25">
      <c r="A5" s="373" t="s">
        <v>174</v>
      </c>
      <c r="B5" s="374"/>
      <c r="C5" s="374"/>
      <c r="D5" s="374"/>
      <c r="E5" s="374"/>
      <c r="F5" s="374"/>
      <c r="G5" s="118" t="s">
        <v>173</v>
      </c>
      <c r="H5" s="117">
        <v>0</v>
      </c>
      <c r="I5" s="373" t="s">
        <v>174</v>
      </c>
      <c r="J5" s="374"/>
      <c r="K5" s="374"/>
      <c r="L5" s="374"/>
      <c r="M5" s="374"/>
      <c r="N5" s="374"/>
      <c r="O5" s="116" t="s">
        <v>173</v>
      </c>
      <c r="P5" s="115">
        <v>0</v>
      </c>
    </row>
    <row r="6" spans="1:16" s="112" customFormat="1" ht="9" x14ac:dyDescent="0.25">
      <c r="A6" s="114" t="s">
        <v>172</v>
      </c>
      <c r="B6" s="114"/>
      <c r="C6" s="114">
        <v>0</v>
      </c>
      <c r="D6" s="114">
        <v>1</v>
      </c>
      <c r="E6" s="114">
        <v>2</v>
      </c>
      <c r="F6" s="114">
        <v>3</v>
      </c>
      <c r="G6" s="114">
        <v>4</v>
      </c>
      <c r="H6" s="114">
        <v>5</v>
      </c>
      <c r="I6" s="114" t="s">
        <v>172</v>
      </c>
      <c r="J6" s="114"/>
      <c r="K6" s="114">
        <v>6</v>
      </c>
      <c r="L6" s="114">
        <v>8</v>
      </c>
      <c r="M6" s="114" t="s">
        <v>87</v>
      </c>
    </row>
    <row r="7" spans="1:16" s="112" customFormat="1" ht="36" x14ac:dyDescent="0.25">
      <c r="A7" s="113" t="s">
        <v>165</v>
      </c>
      <c r="B7" s="113" t="s">
        <v>0</v>
      </c>
      <c r="C7" s="113" t="s">
        <v>171</v>
      </c>
      <c r="D7" s="113" t="s">
        <v>170</v>
      </c>
      <c r="E7" s="113" t="s">
        <v>169</v>
      </c>
      <c r="F7" s="113" t="s">
        <v>168</v>
      </c>
      <c r="G7" s="113" t="s">
        <v>167</v>
      </c>
      <c r="H7" s="113" t="s">
        <v>166</v>
      </c>
      <c r="I7" s="113" t="s">
        <v>165</v>
      </c>
      <c r="J7" s="113" t="s">
        <v>0</v>
      </c>
      <c r="K7" s="113" t="s">
        <v>164</v>
      </c>
      <c r="L7" s="113" t="s">
        <v>163</v>
      </c>
      <c r="M7" s="113" t="s">
        <v>162</v>
      </c>
    </row>
    <row r="8" spans="1:16" x14ac:dyDescent="0.25">
      <c r="A8" s="111" t="s">
        <v>161</v>
      </c>
      <c r="B8" s="110"/>
      <c r="C8" s="109"/>
      <c r="D8" s="109"/>
      <c r="E8" s="109"/>
      <c r="F8" s="109"/>
      <c r="G8" s="109"/>
      <c r="H8" s="109"/>
      <c r="I8" s="111" t="s">
        <v>161</v>
      </c>
      <c r="J8" s="110"/>
      <c r="K8" s="109"/>
      <c r="L8" s="109"/>
      <c r="M8" s="109">
        <f t="shared" ref="M8:M36" si="0">SUM(K8:L8)+ SUM(C8:H8)</f>
        <v>0</v>
      </c>
    </row>
    <row r="9" spans="1:16" ht="12.75" x14ac:dyDescent="0.25">
      <c r="A9" s="361" t="s">
        <v>532</v>
      </c>
      <c r="B9" s="362"/>
      <c r="C9" s="58">
        <v>122975821</v>
      </c>
      <c r="D9" s="58">
        <v>0</v>
      </c>
      <c r="E9" s="58">
        <v>0</v>
      </c>
      <c r="F9" s="58">
        <v>0</v>
      </c>
      <c r="G9" s="58">
        <v>0</v>
      </c>
      <c r="H9" s="58">
        <v>532929678</v>
      </c>
      <c r="I9" s="361" t="s">
        <v>532</v>
      </c>
      <c r="J9" s="362"/>
      <c r="K9" s="58">
        <v>0</v>
      </c>
      <c r="L9" s="58">
        <v>0</v>
      </c>
      <c r="M9" s="58">
        <f t="shared" si="0"/>
        <v>655905499</v>
      </c>
    </row>
    <row r="10" spans="1:16" ht="12.75" x14ac:dyDescent="0.25">
      <c r="A10" s="363" t="s">
        <v>160</v>
      </c>
      <c r="B10" s="364"/>
      <c r="C10" s="102"/>
      <c r="D10" s="102"/>
      <c r="E10" s="102"/>
      <c r="F10" s="102"/>
      <c r="G10" s="102"/>
      <c r="H10" s="102"/>
      <c r="I10" s="363" t="s">
        <v>160</v>
      </c>
      <c r="J10" s="364"/>
      <c r="K10" s="102"/>
      <c r="L10" s="102"/>
      <c r="M10" s="102">
        <f t="shared" si="0"/>
        <v>0</v>
      </c>
    </row>
    <row r="11" spans="1:16" ht="12.75" x14ac:dyDescent="0.25">
      <c r="A11" s="363" t="s">
        <v>159</v>
      </c>
      <c r="B11" s="364"/>
      <c r="C11" s="102">
        <v>122975821</v>
      </c>
      <c r="D11" s="102">
        <v>0</v>
      </c>
      <c r="E11" s="102">
        <v>0</v>
      </c>
      <c r="F11" s="102">
        <v>0</v>
      </c>
      <c r="G11" s="102">
        <v>0</v>
      </c>
      <c r="H11" s="102">
        <v>532929678</v>
      </c>
      <c r="I11" s="363" t="s">
        <v>159</v>
      </c>
      <c r="J11" s="364"/>
      <c r="K11" s="102">
        <v>0</v>
      </c>
      <c r="L11" s="102">
        <v>0</v>
      </c>
      <c r="M11" s="102">
        <f t="shared" si="0"/>
        <v>655905499</v>
      </c>
    </row>
    <row r="12" spans="1:16" x14ac:dyDescent="0.25">
      <c r="A12" s="111" t="s">
        <v>158</v>
      </c>
      <c r="B12" s="110"/>
      <c r="C12" s="109"/>
      <c r="D12" s="109"/>
      <c r="E12" s="109"/>
      <c r="F12" s="109"/>
      <c r="G12" s="109"/>
      <c r="H12" s="109"/>
      <c r="I12" s="111" t="s">
        <v>158</v>
      </c>
      <c r="J12" s="110"/>
      <c r="K12" s="109"/>
      <c r="L12" s="109"/>
      <c r="M12" s="109">
        <f t="shared" si="0"/>
        <v>0</v>
      </c>
    </row>
    <row r="13" spans="1:16" ht="12.75" x14ac:dyDescent="0.25">
      <c r="A13" s="361" t="s">
        <v>532</v>
      </c>
      <c r="B13" s="362"/>
      <c r="C13" s="58">
        <v>0</v>
      </c>
      <c r="D13" s="58">
        <v>0</v>
      </c>
      <c r="E13" s="58">
        <v>0</v>
      </c>
      <c r="F13" s="58">
        <v>0</v>
      </c>
      <c r="G13" s="58">
        <v>0</v>
      </c>
      <c r="H13" s="58">
        <v>698000000</v>
      </c>
      <c r="I13" s="361" t="s">
        <v>532</v>
      </c>
      <c r="J13" s="362"/>
      <c r="K13" s="58">
        <v>0</v>
      </c>
      <c r="L13" s="58">
        <v>0</v>
      </c>
      <c r="M13" s="58">
        <f t="shared" si="0"/>
        <v>698000000</v>
      </c>
    </row>
    <row r="14" spans="1:16" ht="12.75" x14ac:dyDescent="0.25">
      <c r="A14" s="363" t="s">
        <v>157</v>
      </c>
      <c r="B14" s="364"/>
      <c r="C14" s="102">
        <v>0</v>
      </c>
      <c r="D14" s="102">
        <v>0</v>
      </c>
      <c r="E14" s="102">
        <v>0</v>
      </c>
      <c r="F14" s="102">
        <v>0</v>
      </c>
      <c r="G14" s="102">
        <v>0</v>
      </c>
      <c r="H14" s="102">
        <v>698000000</v>
      </c>
      <c r="I14" s="363" t="s">
        <v>157</v>
      </c>
      <c r="J14" s="364"/>
      <c r="K14" s="102">
        <v>0</v>
      </c>
      <c r="L14" s="102">
        <v>0</v>
      </c>
      <c r="M14" s="102">
        <f t="shared" si="0"/>
        <v>698000000</v>
      </c>
    </row>
    <row r="15" spans="1:16" x14ac:dyDescent="0.25">
      <c r="A15" s="111"/>
      <c r="B15" s="110"/>
      <c r="C15" s="109"/>
      <c r="D15" s="109"/>
      <c r="E15" s="109"/>
      <c r="F15" s="109"/>
      <c r="G15" s="109"/>
      <c r="H15" s="109"/>
      <c r="I15" s="111"/>
      <c r="J15" s="110"/>
      <c r="K15" s="109"/>
      <c r="L15" s="109"/>
      <c r="M15" s="109">
        <f t="shared" si="0"/>
        <v>0</v>
      </c>
    </row>
    <row r="16" spans="1:16" x14ac:dyDescent="0.25">
      <c r="A16" s="111" t="s">
        <v>156</v>
      </c>
      <c r="B16" s="110"/>
      <c r="C16" s="109"/>
      <c r="D16" s="109"/>
      <c r="E16" s="109"/>
      <c r="F16" s="109"/>
      <c r="G16" s="109"/>
      <c r="H16" s="109"/>
      <c r="I16" s="111" t="s">
        <v>156</v>
      </c>
      <c r="J16" s="110"/>
      <c r="K16" s="109"/>
      <c r="L16" s="109"/>
      <c r="M16" s="109">
        <f t="shared" si="0"/>
        <v>0</v>
      </c>
    </row>
    <row r="17" spans="1:13" ht="12.75" x14ac:dyDescent="0.25">
      <c r="A17" s="361" t="s">
        <v>73</v>
      </c>
      <c r="B17" s="362"/>
      <c r="C17" s="58">
        <v>122975821</v>
      </c>
      <c r="D17" s="58">
        <v>0</v>
      </c>
      <c r="E17" s="58">
        <v>0</v>
      </c>
      <c r="F17" s="58">
        <v>0</v>
      </c>
      <c r="G17" s="58">
        <v>0</v>
      </c>
      <c r="H17" s="58">
        <v>532929678</v>
      </c>
      <c r="I17" s="361" t="s">
        <v>73</v>
      </c>
      <c r="J17" s="362"/>
      <c r="K17" s="58">
        <v>0</v>
      </c>
      <c r="L17" s="58">
        <v>0</v>
      </c>
      <c r="M17" s="58">
        <f t="shared" si="0"/>
        <v>655905499</v>
      </c>
    </row>
    <row r="18" spans="1:13" ht="18" x14ac:dyDescent="0.25">
      <c r="A18" s="104">
        <v>606</v>
      </c>
      <c r="B18" s="108" t="s">
        <v>155</v>
      </c>
      <c r="C18" s="97">
        <v>0</v>
      </c>
      <c r="D18" s="97">
        <v>0</v>
      </c>
      <c r="E18" s="97">
        <v>0</v>
      </c>
      <c r="F18" s="97">
        <v>0</v>
      </c>
      <c r="G18" s="97">
        <v>0</v>
      </c>
      <c r="H18" s="97">
        <v>61850000</v>
      </c>
      <c r="I18" s="104">
        <v>606</v>
      </c>
      <c r="J18" s="108" t="s">
        <v>155</v>
      </c>
      <c r="K18" s="97">
        <v>0</v>
      </c>
      <c r="L18" s="97">
        <v>0</v>
      </c>
      <c r="M18" s="97">
        <f t="shared" si="0"/>
        <v>61850000</v>
      </c>
    </row>
    <row r="19" spans="1:13" x14ac:dyDescent="0.25">
      <c r="A19" s="104">
        <v>613</v>
      </c>
      <c r="B19" s="108" t="s">
        <v>154</v>
      </c>
      <c r="C19" s="97">
        <v>0</v>
      </c>
      <c r="D19" s="97">
        <v>0</v>
      </c>
      <c r="E19" s="97">
        <v>0</v>
      </c>
      <c r="F19" s="97">
        <v>0</v>
      </c>
      <c r="G19" s="97">
        <v>0</v>
      </c>
      <c r="H19" s="97">
        <v>10500000</v>
      </c>
      <c r="I19" s="104">
        <v>613</v>
      </c>
      <c r="J19" s="108" t="s">
        <v>154</v>
      </c>
      <c r="K19" s="97">
        <v>0</v>
      </c>
      <c r="L19" s="97">
        <v>0</v>
      </c>
      <c r="M19" s="97">
        <f t="shared" si="0"/>
        <v>10500000</v>
      </c>
    </row>
    <row r="20" spans="1:13" x14ac:dyDescent="0.25">
      <c r="A20" s="104">
        <v>615</v>
      </c>
      <c r="B20" s="108" t="s">
        <v>153</v>
      </c>
      <c r="C20" s="97">
        <v>0</v>
      </c>
      <c r="D20" s="97">
        <v>0</v>
      </c>
      <c r="E20" s="97">
        <v>0</v>
      </c>
      <c r="F20" s="97">
        <v>0</v>
      </c>
      <c r="G20" s="97">
        <v>0</v>
      </c>
      <c r="H20" s="97">
        <v>17700000</v>
      </c>
      <c r="I20" s="104">
        <v>615</v>
      </c>
      <c r="J20" s="108" t="s">
        <v>153</v>
      </c>
      <c r="K20" s="97">
        <v>0</v>
      </c>
      <c r="L20" s="97">
        <v>0</v>
      </c>
      <c r="M20" s="97">
        <f t="shared" si="0"/>
        <v>17700000</v>
      </c>
    </row>
    <row r="21" spans="1:13" x14ac:dyDescent="0.25">
      <c r="A21" s="104">
        <v>616</v>
      </c>
      <c r="B21" s="108" t="s">
        <v>152</v>
      </c>
      <c r="C21" s="97">
        <v>0</v>
      </c>
      <c r="D21" s="97">
        <v>0</v>
      </c>
      <c r="E21" s="97">
        <v>0</v>
      </c>
      <c r="F21" s="97">
        <v>0</v>
      </c>
      <c r="G21" s="97">
        <v>0</v>
      </c>
      <c r="H21" s="97">
        <v>2000000</v>
      </c>
      <c r="I21" s="104">
        <v>616</v>
      </c>
      <c r="J21" s="108" t="s">
        <v>152</v>
      </c>
      <c r="K21" s="97">
        <v>0</v>
      </c>
      <c r="L21" s="97">
        <v>0</v>
      </c>
      <c r="M21" s="97">
        <f t="shared" si="0"/>
        <v>2000000</v>
      </c>
    </row>
    <row r="22" spans="1:13" x14ac:dyDescent="0.25">
      <c r="A22" s="104">
        <v>618</v>
      </c>
      <c r="B22" s="108" t="s">
        <v>151</v>
      </c>
      <c r="C22" s="97">
        <v>0</v>
      </c>
      <c r="D22" s="97">
        <v>0</v>
      </c>
      <c r="E22" s="97">
        <v>0</v>
      </c>
      <c r="F22" s="97">
        <v>0</v>
      </c>
      <c r="G22" s="97">
        <v>0</v>
      </c>
      <c r="H22" s="97">
        <v>4965000</v>
      </c>
      <c r="I22" s="104">
        <v>618</v>
      </c>
      <c r="J22" s="108" t="s">
        <v>151</v>
      </c>
      <c r="K22" s="97">
        <v>0</v>
      </c>
      <c r="L22" s="97">
        <v>0</v>
      </c>
      <c r="M22" s="97">
        <f t="shared" si="0"/>
        <v>4965000</v>
      </c>
    </row>
    <row r="23" spans="1:13" ht="18" x14ac:dyDescent="0.25">
      <c r="A23" s="104">
        <v>622</v>
      </c>
      <c r="B23" s="108" t="s">
        <v>150</v>
      </c>
      <c r="C23" s="97">
        <v>0</v>
      </c>
      <c r="D23" s="97">
        <v>0</v>
      </c>
      <c r="E23" s="97">
        <v>0</v>
      </c>
      <c r="F23" s="97">
        <v>0</v>
      </c>
      <c r="G23" s="97">
        <v>0</v>
      </c>
      <c r="H23" s="97">
        <v>4500000</v>
      </c>
      <c r="I23" s="104">
        <v>622</v>
      </c>
      <c r="J23" s="108" t="s">
        <v>150</v>
      </c>
      <c r="K23" s="97">
        <v>0</v>
      </c>
      <c r="L23" s="97">
        <v>0</v>
      </c>
      <c r="M23" s="97">
        <f t="shared" si="0"/>
        <v>4500000</v>
      </c>
    </row>
    <row r="24" spans="1:13" ht="18" x14ac:dyDescent="0.25">
      <c r="A24" s="104">
        <v>623</v>
      </c>
      <c r="B24" s="108" t="s">
        <v>149</v>
      </c>
      <c r="C24" s="97">
        <v>0</v>
      </c>
      <c r="D24" s="97">
        <v>0</v>
      </c>
      <c r="E24" s="97">
        <v>0</v>
      </c>
      <c r="F24" s="97">
        <v>0</v>
      </c>
      <c r="G24" s="97">
        <v>0</v>
      </c>
      <c r="H24" s="97">
        <v>5150000</v>
      </c>
      <c r="I24" s="104">
        <v>623</v>
      </c>
      <c r="J24" s="108" t="s">
        <v>149</v>
      </c>
      <c r="K24" s="97">
        <v>0</v>
      </c>
      <c r="L24" s="97">
        <v>0</v>
      </c>
      <c r="M24" s="97">
        <f t="shared" si="0"/>
        <v>5150000</v>
      </c>
    </row>
    <row r="25" spans="1:13" ht="18" x14ac:dyDescent="0.25">
      <c r="A25" s="104">
        <v>624</v>
      </c>
      <c r="B25" s="108" t="s">
        <v>148</v>
      </c>
      <c r="C25" s="97">
        <v>0</v>
      </c>
      <c r="D25" s="97">
        <v>0</v>
      </c>
      <c r="E25" s="97">
        <v>0</v>
      </c>
      <c r="F25" s="97">
        <v>0</v>
      </c>
      <c r="G25" s="97">
        <v>0</v>
      </c>
      <c r="H25" s="97">
        <v>13100000</v>
      </c>
      <c r="I25" s="104">
        <v>624</v>
      </c>
      <c r="J25" s="108" t="s">
        <v>148</v>
      </c>
      <c r="K25" s="97">
        <v>0</v>
      </c>
      <c r="L25" s="97">
        <v>0</v>
      </c>
      <c r="M25" s="97">
        <f t="shared" si="0"/>
        <v>13100000</v>
      </c>
    </row>
    <row r="26" spans="1:13" x14ac:dyDescent="0.25">
      <c r="A26" s="104">
        <v>625</v>
      </c>
      <c r="B26" s="108" t="s">
        <v>147</v>
      </c>
      <c r="C26" s="97">
        <v>0</v>
      </c>
      <c r="D26" s="97">
        <v>0</v>
      </c>
      <c r="E26" s="97">
        <v>0</v>
      </c>
      <c r="F26" s="97">
        <v>0</v>
      </c>
      <c r="G26" s="97">
        <v>0</v>
      </c>
      <c r="H26" s="97">
        <v>5000000</v>
      </c>
      <c r="I26" s="104">
        <v>625</v>
      </c>
      <c r="J26" s="108" t="s">
        <v>147</v>
      </c>
      <c r="K26" s="97">
        <v>0</v>
      </c>
      <c r="L26" s="97">
        <v>0</v>
      </c>
      <c r="M26" s="97">
        <f t="shared" si="0"/>
        <v>5000000</v>
      </c>
    </row>
    <row r="27" spans="1:13" ht="18" x14ac:dyDescent="0.25">
      <c r="A27" s="104">
        <v>626</v>
      </c>
      <c r="B27" s="108" t="s">
        <v>146</v>
      </c>
      <c r="C27" s="97">
        <v>0</v>
      </c>
      <c r="D27" s="97">
        <v>0</v>
      </c>
      <c r="E27" s="97">
        <v>0</v>
      </c>
      <c r="F27" s="97">
        <v>0</v>
      </c>
      <c r="G27" s="97">
        <v>0</v>
      </c>
      <c r="H27" s="97">
        <v>160000000</v>
      </c>
      <c r="I27" s="104">
        <v>626</v>
      </c>
      <c r="J27" s="108" t="s">
        <v>146</v>
      </c>
      <c r="K27" s="97">
        <v>0</v>
      </c>
      <c r="L27" s="97">
        <v>0</v>
      </c>
      <c r="M27" s="97">
        <f t="shared" si="0"/>
        <v>160000000</v>
      </c>
    </row>
    <row r="28" spans="1:13" ht="18" x14ac:dyDescent="0.25">
      <c r="A28" s="104">
        <v>635</v>
      </c>
      <c r="B28" s="108" t="s">
        <v>145</v>
      </c>
      <c r="C28" s="97">
        <v>0</v>
      </c>
      <c r="D28" s="97">
        <v>0</v>
      </c>
      <c r="E28" s="97">
        <v>0</v>
      </c>
      <c r="F28" s="97">
        <v>0</v>
      </c>
      <c r="G28" s="97">
        <v>0</v>
      </c>
      <c r="H28" s="97">
        <v>1000000</v>
      </c>
      <c r="I28" s="104">
        <v>635</v>
      </c>
      <c r="J28" s="108" t="s">
        <v>145</v>
      </c>
      <c r="K28" s="97">
        <v>0</v>
      </c>
      <c r="L28" s="97">
        <v>0</v>
      </c>
      <c r="M28" s="97">
        <f t="shared" si="0"/>
        <v>1000000</v>
      </c>
    </row>
    <row r="29" spans="1:13" x14ac:dyDescent="0.25">
      <c r="A29" s="104">
        <v>641</v>
      </c>
      <c r="B29" s="108" t="s">
        <v>144</v>
      </c>
      <c r="C29" s="97">
        <v>0</v>
      </c>
      <c r="D29" s="97">
        <v>0</v>
      </c>
      <c r="E29" s="97">
        <v>0</v>
      </c>
      <c r="F29" s="97">
        <v>0</v>
      </c>
      <c r="G29" s="97">
        <v>0</v>
      </c>
      <c r="H29" s="97">
        <v>167112415</v>
      </c>
      <c r="I29" s="104">
        <v>641</v>
      </c>
      <c r="J29" s="108" t="s">
        <v>144</v>
      </c>
      <c r="K29" s="97">
        <v>0</v>
      </c>
      <c r="L29" s="97">
        <v>0</v>
      </c>
      <c r="M29" s="97">
        <f t="shared" si="0"/>
        <v>167112415</v>
      </c>
    </row>
    <row r="30" spans="1:13" ht="18" x14ac:dyDescent="0.25">
      <c r="A30" s="104">
        <v>645</v>
      </c>
      <c r="B30" s="108" t="s">
        <v>143</v>
      </c>
      <c r="C30" s="97">
        <v>0</v>
      </c>
      <c r="D30" s="97">
        <v>0</v>
      </c>
      <c r="E30" s="97">
        <v>0</v>
      </c>
      <c r="F30" s="97">
        <v>0</v>
      </c>
      <c r="G30" s="97">
        <v>0</v>
      </c>
      <c r="H30" s="97">
        <v>29089673</v>
      </c>
      <c r="I30" s="104">
        <v>645</v>
      </c>
      <c r="J30" s="108" t="s">
        <v>143</v>
      </c>
      <c r="K30" s="97">
        <v>0</v>
      </c>
      <c r="L30" s="97">
        <v>0</v>
      </c>
      <c r="M30" s="97">
        <f t="shared" si="0"/>
        <v>29089673</v>
      </c>
    </row>
    <row r="31" spans="1:13" x14ac:dyDescent="0.25">
      <c r="A31" s="104">
        <v>648</v>
      </c>
      <c r="B31" s="108" t="s">
        <v>142</v>
      </c>
      <c r="C31" s="97">
        <v>0</v>
      </c>
      <c r="D31" s="97">
        <v>0</v>
      </c>
      <c r="E31" s="97">
        <v>0</v>
      </c>
      <c r="F31" s="97">
        <v>0</v>
      </c>
      <c r="G31" s="97">
        <v>0</v>
      </c>
      <c r="H31" s="97">
        <v>5762400</v>
      </c>
      <c r="I31" s="104">
        <v>648</v>
      </c>
      <c r="J31" s="108" t="s">
        <v>142</v>
      </c>
      <c r="K31" s="97">
        <v>0</v>
      </c>
      <c r="L31" s="97">
        <v>0</v>
      </c>
      <c r="M31" s="97">
        <f t="shared" si="0"/>
        <v>5762400</v>
      </c>
    </row>
    <row r="32" spans="1:13" x14ac:dyDescent="0.25">
      <c r="A32" s="104">
        <v>661</v>
      </c>
      <c r="B32" s="108" t="s">
        <v>141</v>
      </c>
      <c r="C32" s="97">
        <v>3000000</v>
      </c>
      <c r="D32" s="97">
        <v>0</v>
      </c>
      <c r="E32" s="97">
        <v>0</v>
      </c>
      <c r="F32" s="97">
        <v>0</v>
      </c>
      <c r="G32" s="97">
        <v>0</v>
      </c>
      <c r="H32" s="97">
        <v>9300668</v>
      </c>
      <c r="I32" s="104">
        <v>661</v>
      </c>
      <c r="J32" s="108" t="s">
        <v>141</v>
      </c>
      <c r="K32" s="97">
        <v>0</v>
      </c>
      <c r="L32" s="97">
        <v>0</v>
      </c>
      <c r="M32" s="97">
        <f t="shared" si="0"/>
        <v>12300668</v>
      </c>
    </row>
    <row r="33" spans="1:13" x14ac:dyDescent="0.25">
      <c r="A33" s="104">
        <v>678</v>
      </c>
      <c r="B33" s="108" t="s">
        <v>140</v>
      </c>
      <c r="C33" s="97">
        <v>119975821</v>
      </c>
      <c r="D33" s="97">
        <v>0</v>
      </c>
      <c r="E33" s="97">
        <v>0</v>
      </c>
      <c r="F33" s="97">
        <v>0</v>
      </c>
      <c r="G33" s="97">
        <v>0</v>
      </c>
      <c r="H33" s="97">
        <v>35899522</v>
      </c>
      <c r="I33" s="104">
        <v>678</v>
      </c>
      <c r="J33" s="108" t="s">
        <v>140</v>
      </c>
      <c r="K33" s="97">
        <v>0</v>
      </c>
      <c r="L33" s="97">
        <v>0</v>
      </c>
      <c r="M33" s="97">
        <f t="shared" si="0"/>
        <v>155875343</v>
      </c>
    </row>
    <row r="34" spans="1:13" x14ac:dyDescent="0.25">
      <c r="A34" s="104"/>
      <c r="B34" s="108"/>
      <c r="C34" s="97"/>
      <c r="D34" s="97"/>
      <c r="E34" s="97"/>
      <c r="F34" s="97"/>
      <c r="G34" s="97"/>
      <c r="H34" s="97"/>
      <c r="I34" s="104"/>
      <c r="J34" s="108"/>
      <c r="K34" s="97"/>
      <c r="L34" s="97"/>
      <c r="M34" s="97">
        <f t="shared" si="0"/>
        <v>0</v>
      </c>
    </row>
    <row r="35" spans="1:13" ht="12.75" x14ac:dyDescent="0.25">
      <c r="A35" s="365" t="s">
        <v>72</v>
      </c>
      <c r="B35" s="366"/>
      <c r="C35" s="43">
        <v>0</v>
      </c>
      <c r="D35" s="43">
        <v>0</v>
      </c>
      <c r="E35" s="43">
        <v>0</v>
      </c>
      <c r="F35" s="43">
        <v>0</v>
      </c>
      <c r="G35" s="43">
        <v>0</v>
      </c>
      <c r="H35" s="43">
        <v>698000000</v>
      </c>
      <c r="I35" s="365" t="s">
        <v>72</v>
      </c>
      <c r="J35" s="366"/>
      <c r="K35" s="43">
        <v>0</v>
      </c>
      <c r="L35" s="43">
        <v>0</v>
      </c>
      <c r="M35" s="43">
        <f t="shared" si="0"/>
        <v>698000000</v>
      </c>
    </row>
    <row r="36" spans="1:13" x14ac:dyDescent="0.25">
      <c r="A36" s="104">
        <v>708</v>
      </c>
      <c r="B36" s="108" t="s">
        <v>139</v>
      </c>
      <c r="C36" s="97">
        <v>0</v>
      </c>
      <c r="D36" s="97">
        <v>0</v>
      </c>
      <c r="E36" s="97">
        <v>0</v>
      </c>
      <c r="F36" s="97">
        <v>0</v>
      </c>
      <c r="G36" s="97">
        <v>0</v>
      </c>
      <c r="H36" s="97">
        <v>698000000</v>
      </c>
      <c r="I36" s="104">
        <v>708</v>
      </c>
      <c r="J36" s="108" t="s">
        <v>139</v>
      </c>
      <c r="K36" s="97">
        <v>0</v>
      </c>
      <c r="L36" s="97">
        <v>0</v>
      </c>
      <c r="M36" s="97">
        <f t="shared" si="0"/>
        <v>698000000</v>
      </c>
    </row>
    <row r="37" spans="1:13" ht="9.9499999999999993" customHeight="1" x14ac:dyDescent="0.25">
      <c r="A37" s="21" t="s">
        <v>138</v>
      </c>
      <c r="B37" s="22"/>
      <c r="C37" s="21"/>
      <c r="D37" s="21"/>
      <c r="E37" s="21"/>
      <c r="F37" s="21"/>
    </row>
    <row r="38" spans="1:13" ht="9.9499999999999993" customHeight="1" x14ac:dyDescent="0.25">
      <c r="A38" s="21" t="s">
        <v>137</v>
      </c>
      <c r="B38" s="22"/>
      <c r="C38" s="21"/>
      <c r="D38" s="21"/>
      <c r="E38" s="21"/>
      <c r="F38" s="21"/>
    </row>
    <row r="39" spans="1:13" ht="9.9499999999999993" customHeight="1" x14ac:dyDescent="0.25">
      <c r="A39" s="21"/>
      <c r="B39" s="22"/>
      <c r="C39" s="21"/>
      <c r="D39" s="21"/>
      <c r="E39" s="21"/>
      <c r="F39" s="21"/>
    </row>
  </sheetData>
  <mergeCells count="22">
    <mergeCell ref="I11:J11"/>
    <mergeCell ref="A35:B35"/>
    <mergeCell ref="A17:B17"/>
    <mergeCell ref="A14:B14"/>
    <mergeCell ref="A13:B13"/>
    <mergeCell ref="A11:B11"/>
    <mergeCell ref="I13:J13"/>
    <mergeCell ref="I14:J14"/>
    <mergeCell ref="I17:J17"/>
    <mergeCell ref="I35:J35"/>
    <mergeCell ref="A1:G1"/>
    <mergeCell ref="A2:G2"/>
    <mergeCell ref="A3:G3"/>
    <mergeCell ref="I1:O1"/>
    <mergeCell ref="I2:O2"/>
    <mergeCell ref="I3:O3"/>
    <mergeCell ref="A5:F5"/>
    <mergeCell ref="I5:N5"/>
    <mergeCell ref="A10:B10"/>
    <mergeCell ref="A9:B9"/>
    <mergeCell ref="I9:J9"/>
    <mergeCell ref="I10:J10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18" pageOrder="overThenDown" orientation="landscape" useFirstPageNumber="1" r:id="rId1"/>
  <headerFooter>
    <oddFooter>&amp;C&amp;9&amp;P</oddFooter>
  </headerFooter>
  <colBreaks count="1" manualBreakCount="1">
    <brk id="8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showGridLines="0" workbookViewId="0">
      <selection activeCell="B21" sqref="B21:G22"/>
    </sheetView>
  </sheetViews>
  <sheetFormatPr baseColWidth="10" defaultRowHeight="11.25" x14ac:dyDescent="0.25"/>
  <cols>
    <col min="1" max="2" width="10.7109375" style="1" customWidth="1"/>
    <col min="3" max="3" width="40.7109375" style="2" customWidth="1"/>
    <col min="4" max="4" width="15.7109375" style="1" customWidth="1"/>
    <col min="5" max="5" width="10.7109375" style="1" customWidth="1"/>
    <col min="6" max="16384" width="11.42578125" style="1"/>
  </cols>
  <sheetData>
    <row r="1" spans="1:5" ht="12.75" x14ac:dyDescent="0.25">
      <c r="A1" s="329" t="s">
        <v>126</v>
      </c>
      <c r="B1" s="273"/>
      <c r="C1" s="273"/>
      <c r="D1" s="273"/>
      <c r="E1" s="77" t="s">
        <v>125</v>
      </c>
    </row>
    <row r="2" spans="1:5" ht="12.75" x14ac:dyDescent="0.25">
      <c r="A2" s="278" t="s">
        <v>129</v>
      </c>
      <c r="B2" s="279"/>
      <c r="C2" s="279"/>
      <c r="D2" s="279"/>
      <c r="E2" s="96" t="s">
        <v>136</v>
      </c>
    </row>
    <row r="3" spans="1:5" ht="12.75" x14ac:dyDescent="0.25">
      <c r="A3" s="359" t="s">
        <v>128</v>
      </c>
      <c r="B3" s="360"/>
      <c r="C3" s="360"/>
      <c r="D3" s="360"/>
      <c r="E3" s="101" t="s">
        <v>135</v>
      </c>
    </row>
    <row r="4" spans="1:5" ht="12.75" x14ac:dyDescent="0.25">
      <c r="A4" s="289"/>
      <c r="B4" s="290"/>
      <c r="C4" s="290"/>
      <c r="D4" s="290"/>
      <c r="E4" s="290"/>
    </row>
    <row r="5" spans="1:5" ht="12.75" x14ac:dyDescent="0.25">
      <c r="A5" s="276" t="s">
        <v>134</v>
      </c>
      <c r="B5" s="308"/>
      <c r="C5" s="308"/>
      <c r="D5" s="308"/>
      <c r="E5" s="308"/>
    </row>
    <row r="6" spans="1:5" x14ac:dyDescent="0.25">
      <c r="B6" s="375" t="s">
        <v>127</v>
      </c>
      <c r="C6" s="375" t="s">
        <v>0</v>
      </c>
      <c r="D6" s="375" t="s">
        <v>532</v>
      </c>
    </row>
    <row r="7" spans="1:5" ht="39.950000000000003" customHeight="1" x14ac:dyDescent="0.25">
      <c r="B7" s="376"/>
      <c r="C7" s="376"/>
      <c r="D7" s="376"/>
    </row>
    <row r="8" spans="1:5" x14ac:dyDescent="0.25">
      <c r="B8" s="107"/>
      <c r="C8" s="59" t="s">
        <v>73</v>
      </c>
      <c r="D8" s="43"/>
    </row>
    <row r="9" spans="1:5" x14ac:dyDescent="0.25">
      <c r="B9" s="104"/>
      <c r="C9" s="103"/>
      <c r="D9" s="102"/>
    </row>
    <row r="10" spans="1:5" x14ac:dyDescent="0.25">
      <c r="B10" s="107"/>
      <c r="C10" s="59" t="s">
        <v>72</v>
      </c>
      <c r="D10" s="43">
        <v>35799522</v>
      </c>
    </row>
    <row r="11" spans="1:5" x14ac:dyDescent="0.25">
      <c r="B11" s="104">
        <v>747</v>
      </c>
      <c r="C11" s="103" t="s">
        <v>133</v>
      </c>
      <c r="D11" s="102">
        <v>35799522</v>
      </c>
    </row>
    <row r="12" spans="1:5" x14ac:dyDescent="0.25">
      <c r="B12" s="104"/>
      <c r="C12" s="103"/>
      <c r="D12" s="102"/>
    </row>
    <row r="14" spans="1:5" ht="12.75" x14ac:dyDescent="0.25">
      <c r="A14" s="276" t="s">
        <v>132</v>
      </c>
      <c r="B14" s="308"/>
      <c r="C14" s="308"/>
      <c r="D14" s="308"/>
      <c r="E14" s="308"/>
    </row>
    <row r="15" spans="1:5" x14ac:dyDescent="0.25">
      <c r="B15" s="375" t="s">
        <v>127</v>
      </c>
      <c r="C15" s="375" t="s">
        <v>0</v>
      </c>
      <c r="D15" s="375" t="s">
        <v>532</v>
      </c>
    </row>
    <row r="16" spans="1:5" ht="39.950000000000003" customHeight="1" x14ac:dyDescent="0.25">
      <c r="B16" s="376"/>
      <c r="C16" s="376"/>
      <c r="D16" s="376"/>
    </row>
    <row r="17" spans="2:7" x14ac:dyDescent="0.25">
      <c r="B17" s="107"/>
      <c r="C17" s="59" t="s">
        <v>131</v>
      </c>
      <c r="D17" s="43"/>
    </row>
    <row r="18" spans="2:7" x14ac:dyDescent="0.25">
      <c r="B18" s="104"/>
      <c r="C18" s="103"/>
      <c r="D18" s="102"/>
    </row>
    <row r="19" spans="2:7" x14ac:dyDescent="0.25">
      <c r="B19" s="107"/>
      <c r="C19" s="59" t="s">
        <v>72</v>
      </c>
      <c r="D19" s="43"/>
    </row>
    <row r="20" spans="2:7" x14ac:dyDescent="0.25">
      <c r="B20" s="104"/>
      <c r="C20" s="103"/>
      <c r="D20" s="102"/>
    </row>
    <row r="21" spans="2:7" ht="9.9499999999999993" customHeight="1" x14ac:dyDescent="0.25">
      <c r="B21" s="21" t="s">
        <v>130</v>
      </c>
      <c r="C21" s="22"/>
      <c r="D21" s="21"/>
      <c r="E21" s="21"/>
      <c r="F21" s="21"/>
      <c r="G21" s="21"/>
    </row>
    <row r="22" spans="2:7" ht="9.9499999999999993" customHeight="1" x14ac:dyDescent="0.25">
      <c r="B22" s="21"/>
      <c r="C22" s="22"/>
      <c r="D22" s="21"/>
      <c r="E22" s="21"/>
      <c r="F22" s="21"/>
      <c r="G22" s="21"/>
    </row>
  </sheetData>
  <mergeCells count="12">
    <mergeCell ref="A5:E5"/>
    <mergeCell ref="A1:D1"/>
    <mergeCell ref="A2:D2"/>
    <mergeCell ref="A3:D3"/>
    <mergeCell ref="A4:E4"/>
    <mergeCell ref="B15:B16"/>
    <mergeCell ref="C15:C16"/>
    <mergeCell ref="D15:D16"/>
    <mergeCell ref="A14:E14"/>
    <mergeCell ref="B6:B7"/>
    <mergeCell ref="C6:C7"/>
    <mergeCell ref="D6:D7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20" orientation="landscape" useFirstPageNumber="1" r:id="rId1"/>
  <headerFooter>
    <oddFooter>&amp;C&amp;9&amp;P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showGridLines="0" workbookViewId="0">
      <selection activeCell="B6" sqref="B6:E8"/>
    </sheetView>
  </sheetViews>
  <sheetFormatPr baseColWidth="10" defaultRowHeight="11.25" x14ac:dyDescent="0.25"/>
  <cols>
    <col min="1" max="2" width="10.7109375" style="1" customWidth="1"/>
    <col min="3" max="3" width="40.7109375" style="1" customWidth="1"/>
    <col min="4" max="5" width="10.7109375" style="1" customWidth="1"/>
    <col min="6" max="16384" width="11.42578125" style="1"/>
  </cols>
  <sheetData>
    <row r="1" spans="1:5" ht="12.75" x14ac:dyDescent="0.25">
      <c r="A1" s="329" t="s">
        <v>126</v>
      </c>
      <c r="B1" s="273"/>
      <c r="C1" s="273"/>
      <c r="D1" s="273"/>
      <c r="E1" s="77" t="s">
        <v>125</v>
      </c>
    </row>
    <row r="2" spans="1:5" ht="12.75" x14ac:dyDescent="0.25">
      <c r="A2" s="278" t="s">
        <v>124</v>
      </c>
      <c r="B2" s="279"/>
      <c r="C2" s="279"/>
      <c r="D2" s="279"/>
      <c r="E2" s="96"/>
    </row>
    <row r="3" spans="1:5" ht="12.75" x14ac:dyDescent="0.25">
      <c r="A3" s="359" t="s">
        <v>123</v>
      </c>
      <c r="B3" s="360"/>
      <c r="C3" s="360"/>
      <c r="D3" s="360"/>
      <c r="E3" s="101" t="s">
        <v>122</v>
      </c>
    </row>
    <row r="7" spans="1:5" ht="12.75" x14ac:dyDescent="0.25">
      <c r="B7" s="276" t="s">
        <v>73</v>
      </c>
      <c r="C7" s="308"/>
      <c r="D7" s="308"/>
    </row>
    <row r="8" spans="1:5" ht="12.75" x14ac:dyDescent="0.25">
      <c r="B8" s="387">
        <v>953</v>
      </c>
      <c r="C8" s="384"/>
      <c r="D8" s="385"/>
    </row>
    <row r="9" spans="1:5" ht="12.75" x14ac:dyDescent="0.25">
      <c r="B9" s="377" t="s">
        <v>121</v>
      </c>
      <c r="C9" s="378"/>
      <c r="D9" s="379"/>
    </row>
    <row r="10" spans="1:5" ht="12.75" x14ac:dyDescent="0.25">
      <c r="B10" s="383" t="s">
        <v>532</v>
      </c>
      <c r="C10" s="384"/>
      <c r="D10" s="385"/>
    </row>
    <row r="11" spans="1:5" ht="12.75" x14ac:dyDescent="0.25">
      <c r="B11" s="380">
        <v>77894023</v>
      </c>
      <c r="C11" s="381"/>
      <c r="D11" s="382"/>
    </row>
    <row r="12" spans="1:5" ht="12.75" x14ac:dyDescent="0.25">
      <c r="B12" s="100"/>
      <c r="C12" s="99"/>
      <c r="D12" s="99"/>
    </row>
    <row r="13" spans="1:5" ht="12.75" x14ac:dyDescent="0.25">
      <c r="B13" s="100"/>
      <c r="C13" s="99"/>
      <c r="D13" s="99"/>
    </row>
  </sheetData>
  <mergeCells count="8">
    <mergeCell ref="B10:D10"/>
    <mergeCell ref="B11:D11"/>
    <mergeCell ref="A1:D1"/>
    <mergeCell ref="A2:D2"/>
    <mergeCell ref="A3:D3"/>
    <mergeCell ref="B7:D7"/>
    <mergeCell ref="B8:D8"/>
    <mergeCell ref="B9:D9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21" orientation="landscape" useFirstPageNumber="1" r:id="rId1"/>
  <headerFooter>
    <oddFooter>&amp;C&amp;9&amp;P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showGridLines="0" workbookViewId="0">
      <selection activeCell="A36" sqref="A36"/>
    </sheetView>
  </sheetViews>
  <sheetFormatPr baseColWidth="10" defaultRowHeight="11.25" x14ac:dyDescent="0.25"/>
  <cols>
    <col min="1" max="1" width="30.7109375" style="2" customWidth="1"/>
    <col min="2" max="3" width="30.7109375" style="1" customWidth="1"/>
    <col min="4" max="16384" width="11.42578125" style="1"/>
  </cols>
  <sheetData>
    <row r="1" spans="1:3" ht="12.75" x14ac:dyDescent="0.25">
      <c r="A1" s="393" t="s">
        <v>1</v>
      </c>
      <c r="B1" s="384"/>
      <c r="C1" s="385"/>
    </row>
    <row r="2" spans="1:3" ht="12.75" x14ac:dyDescent="0.25">
      <c r="A2" s="357" t="s">
        <v>120</v>
      </c>
      <c r="B2" s="394"/>
      <c r="C2" s="358"/>
    </row>
    <row r="3" spans="1:3" ht="12.75" x14ac:dyDescent="0.25">
      <c r="A3" s="388" t="s">
        <v>119</v>
      </c>
      <c r="B3" s="389"/>
      <c r="C3" s="389"/>
    </row>
    <row r="4" spans="1:3" x14ac:dyDescent="0.25">
      <c r="A4" s="390" t="s">
        <v>116</v>
      </c>
      <c r="B4" s="96" t="s">
        <v>39</v>
      </c>
      <c r="C4" s="96" t="s">
        <v>532</v>
      </c>
    </row>
    <row r="5" spans="1:3" x14ac:dyDescent="0.25">
      <c r="A5" s="391"/>
      <c r="B5" s="14" t="s">
        <v>115</v>
      </c>
      <c r="C5" s="14" t="s">
        <v>114</v>
      </c>
    </row>
    <row r="6" spans="1:3" x14ac:dyDescent="0.25">
      <c r="A6" s="391"/>
      <c r="B6" s="14" t="s">
        <v>113</v>
      </c>
      <c r="C6" s="14" t="s">
        <v>112</v>
      </c>
    </row>
    <row r="7" spans="1:3" x14ac:dyDescent="0.25">
      <c r="A7" s="91" t="s">
        <v>111</v>
      </c>
      <c r="B7" s="90"/>
      <c r="C7" s="90"/>
    </row>
    <row r="8" spans="1:3" x14ac:dyDescent="0.25">
      <c r="A8" s="95" t="s">
        <v>73</v>
      </c>
      <c r="B8" s="94">
        <v>911569829</v>
      </c>
      <c r="C8" s="94">
        <v>555989122</v>
      </c>
    </row>
    <row r="9" spans="1:3" x14ac:dyDescent="0.25">
      <c r="A9" s="93" t="s">
        <v>72</v>
      </c>
      <c r="B9" s="92">
        <v>911569829</v>
      </c>
      <c r="C9" s="92">
        <v>555989122</v>
      </c>
    </row>
    <row r="10" spans="1:3" x14ac:dyDescent="0.25">
      <c r="A10" s="91" t="s">
        <v>110</v>
      </c>
      <c r="B10" s="90"/>
      <c r="C10" s="90"/>
    </row>
    <row r="11" spans="1:3" x14ac:dyDescent="0.25">
      <c r="A11" s="95" t="s">
        <v>73</v>
      </c>
      <c r="B11" s="94">
        <v>3050028956</v>
      </c>
      <c r="C11" s="94">
        <v>2953243662</v>
      </c>
    </row>
    <row r="12" spans="1:3" x14ac:dyDescent="0.25">
      <c r="A12" s="98" t="s">
        <v>72</v>
      </c>
      <c r="B12" s="97">
        <v>3050028956</v>
      </c>
      <c r="C12" s="97">
        <v>2953243662</v>
      </c>
    </row>
    <row r="13" spans="1:3" ht="12.75" x14ac:dyDescent="0.25">
      <c r="A13" s="388" t="s">
        <v>118</v>
      </c>
      <c r="B13" s="389"/>
      <c r="C13" s="389"/>
    </row>
    <row r="14" spans="1:3" x14ac:dyDescent="0.25">
      <c r="A14" s="390" t="s">
        <v>116</v>
      </c>
      <c r="B14" s="96" t="s">
        <v>39</v>
      </c>
      <c r="C14" s="96" t="s">
        <v>532</v>
      </c>
    </row>
    <row r="15" spans="1:3" x14ac:dyDescent="0.25">
      <c r="A15" s="391"/>
      <c r="B15" s="14" t="s">
        <v>115</v>
      </c>
      <c r="C15" s="14" t="s">
        <v>114</v>
      </c>
    </row>
    <row r="16" spans="1:3" x14ac:dyDescent="0.25">
      <c r="A16" s="391"/>
      <c r="B16" s="14" t="s">
        <v>113</v>
      </c>
      <c r="C16" s="14" t="s">
        <v>112</v>
      </c>
    </row>
    <row r="17" spans="1:3" x14ac:dyDescent="0.25">
      <c r="A17" s="91" t="s">
        <v>111</v>
      </c>
      <c r="B17" s="90"/>
      <c r="C17" s="90"/>
    </row>
    <row r="18" spans="1:3" x14ac:dyDescent="0.25">
      <c r="A18" s="95" t="s">
        <v>73</v>
      </c>
      <c r="B18" s="94">
        <v>629628401</v>
      </c>
      <c r="C18" s="94">
        <v>77894023</v>
      </c>
    </row>
    <row r="19" spans="1:3" x14ac:dyDescent="0.25">
      <c r="A19" s="93" t="s">
        <v>72</v>
      </c>
      <c r="B19" s="92">
        <v>629628401</v>
      </c>
      <c r="C19" s="92">
        <v>77894023</v>
      </c>
    </row>
    <row r="20" spans="1:3" x14ac:dyDescent="0.25">
      <c r="A20" s="91" t="s">
        <v>110</v>
      </c>
      <c r="B20" s="90"/>
      <c r="C20" s="90"/>
    </row>
    <row r="21" spans="1:3" x14ac:dyDescent="0.25">
      <c r="A21" s="95" t="s">
        <v>73</v>
      </c>
      <c r="B21" s="94">
        <v>608000000</v>
      </c>
      <c r="C21" s="94">
        <v>733799522</v>
      </c>
    </row>
    <row r="22" spans="1:3" x14ac:dyDescent="0.25">
      <c r="A22" s="98" t="s">
        <v>72</v>
      </c>
      <c r="B22" s="97">
        <v>608000000</v>
      </c>
      <c r="C22" s="97">
        <v>733799522</v>
      </c>
    </row>
    <row r="23" spans="1:3" ht="12.75" x14ac:dyDescent="0.25">
      <c r="A23" s="388" t="s">
        <v>117</v>
      </c>
      <c r="B23" s="389"/>
      <c r="C23" s="389"/>
    </row>
    <row r="24" spans="1:3" x14ac:dyDescent="0.25">
      <c r="A24" s="390" t="s">
        <v>116</v>
      </c>
      <c r="B24" s="96" t="s">
        <v>39</v>
      </c>
      <c r="C24" s="96" t="s">
        <v>532</v>
      </c>
    </row>
    <row r="25" spans="1:3" x14ac:dyDescent="0.25">
      <c r="A25" s="391"/>
      <c r="B25" s="14" t="s">
        <v>115</v>
      </c>
      <c r="C25" s="14" t="s">
        <v>114</v>
      </c>
    </row>
    <row r="26" spans="1:3" x14ac:dyDescent="0.25">
      <c r="A26" s="391"/>
      <c r="B26" s="14" t="s">
        <v>113</v>
      </c>
      <c r="C26" s="14" t="s">
        <v>112</v>
      </c>
    </row>
    <row r="27" spans="1:3" x14ac:dyDescent="0.25">
      <c r="A27" s="91" t="s">
        <v>111</v>
      </c>
      <c r="B27" s="90"/>
      <c r="C27" s="90"/>
    </row>
    <row r="28" spans="1:3" x14ac:dyDescent="0.25">
      <c r="A28" s="95" t="s">
        <v>73</v>
      </c>
      <c r="B28" s="94">
        <v>1541198230</v>
      </c>
      <c r="C28" s="94">
        <v>633883145</v>
      </c>
    </row>
    <row r="29" spans="1:3" x14ac:dyDescent="0.25">
      <c r="A29" s="93" t="s">
        <v>72</v>
      </c>
      <c r="B29" s="92">
        <v>1541198230</v>
      </c>
      <c r="C29" s="92">
        <v>633883145</v>
      </c>
    </row>
    <row r="30" spans="1:3" x14ac:dyDescent="0.25">
      <c r="A30" s="91" t="s">
        <v>110</v>
      </c>
      <c r="B30" s="90"/>
      <c r="C30" s="90"/>
    </row>
    <row r="31" spans="1:3" x14ac:dyDescent="0.25">
      <c r="A31" s="95" t="s">
        <v>73</v>
      </c>
      <c r="B31" s="94">
        <v>3658028956</v>
      </c>
      <c r="C31" s="94">
        <v>3687043184</v>
      </c>
    </row>
    <row r="32" spans="1:3" x14ac:dyDescent="0.25">
      <c r="A32" s="93" t="s">
        <v>72</v>
      </c>
      <c r="B32" s="92">
        <v>3658028956</v>
      </c>
      <c r="C32" s="92">
        <v>3687043184</v>
      </c>
    </row>
    <row r="33" spans="1:3" x14ac:dyDescent="0.25">
      <c r="A33" s="91" t="s">
        <v>109</v>
      </c>
      <c r="B33" s="90">
        <v>5199227186</v>
      </c>
      <c r="C33" s="90">
        <v>4320926329</v>
      </c>
    </row>
    <row r="34" spans="1:3" x14ac:dyDescent="0.25">
      <c r="A34" s="89" t="s">
        <v>108</v>
      </c>
      <c r="B34" s="88">
        <v>5199227186</v>
      </c>
      <c r="C34" s="88">
        <v>4320926329</v>
      </c>
    </row>
    <row r="35" spans="1:3" x14ac:dyDescent="0.25">
      <c r="A35" s="392" t="s">
        <v>521</v>
      </c>
      <c r="B35" s="356"/>
      <c r="C35" s="356"/>
    </row>
  </sheetData>
  <mergeCells count="9">
    <mergeCell ref="A23:C23"/>
    <mergeCell ref="A24:A26"/>
    <mergeCell ref="A35:C35"/>
    <mergeCell ref="A1:C1"/>
    <mergeCell ref="A2:C2"/>
    <mergeCell ref="A3:C3"/>
    <mergeCell ref="A4:A6"/>
    <mergeCell ref="A13:C13"/>
    <mergeCell ref="A14:A16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22" orientation="landscape" useFirstPageNumber="1" r:id="rId1"/>
  <headerFooter>
    <oddFooter>&amp;C&amp;9&amp;P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autoPageBreaks="0" fitToPage="1"/>
  </sheetPr>
  <dimension ref="A1:M139"/>
  <sheetViews>
    <sheetView showGridLines="0" workbookViewId="0">
      <selection activeCell="H16" sqref="H16"/>
    </sheetView>
  </sheetViews>
  <sheetFormatPr baseColWidth="10" defaultRowHeight="11.25" x14ac:dyDescent="0.2"/>
  <cols>
    <col min="1" max="1" width="0.42578125" style="224" customWidth="1"/>
    <col min="2" max="2" width="5" style="225" customWidth="1"/>
    <col min="3" max="5" width="11.42578125" style="224"/>
    <col min="6" max="6" width="23" style="224" customWidth="1"/>
    <col min="7" max="7" width="6.28515625" style="225" customWidth="1"/>
    <col min="8" max="9" width="10.7109375" style="224" customWidth="1"/>
    <col min="10" max="11" width="11.42578125" style="224"/>
    <col min="12" max="12" width="8.5703125" style="224" customWidth="1"/>
    <col min="13" max="13" width="9" style="224" customWidth="1"/>
    <col min="14" max="16384" width="11.42578125" style="224"/>
  </cols>
  <sheetData>
    <row r="1" spans="1:13" s="240" customFormat="1" x14ac:dyDescent="0.2">
      <c r="A1" s="241"/>
      <c r="B1" s="241"/>
      <c r="C1" s="245" t="s">
        <v>520</v>
      </c>
      <c r="D1" s="246"/>
      <c r="E1" s="246"/>
      <c r="F1" s="246"/>
      <c r="G1" s="246"/>
      <c r="H1" s="246"/>
      <c r="I1" s="246"/>
      <c r="J1" s="246"/>
      <c r="K1" s="246"/>
      <c r="L1" s="247"/>
    </row>
    <row r="3" spans="1:13" x14ac:dyDescent="0.2">
      <c r="B3" s="239" t="s">
        <v>519</v>
      </c>
      <c r="C3" s="238"/>
      <c r="D3" s="238"/>
      <c r="E3" s="238"/>
      <c r="F3" s="238"/>
      <c r="G3" s="239" t="s">
        <v>519</v>
      </c>
      <c r="H3" s="238"/>
      <c r="I3" s="238"/>
      <c r="J3" s="238"/>
      <c r="K3" s="238"/>
      <c r="L3" s="237"/>
      <c r="M3" s="236"/>
    </row>
    <row r="4" spans="1:13" x14ac:dyDescent="0.2">
      <c r="B4" s="440"/>
      <c r="C4" s="233"/>
      <c r="D4" s="227"/>
      <c r="E4" s="227"/>
      <c r="F4" s="227"/>
      <c r="G4" s="440"/>
      <c r="H4" s="227"/>
      <c r="I4" s="227"/>
      <c r="J4" s="227"/>
      <c r="K4" s="227"/>
      <c r="L4" s="231"/>
      <c r="M4" s="230"/>
    </row>
    <row r="5" spans="1:13" x14ac:dyDescent="0.2">
      <c r="B5" s="440"/>
      <c r="C5" s="233" t="s">
        <v>518</v>
      </c>
      <c r="D5" s="227"/>
      <c r="E5" s="227"/>
      <c r="F5" s="227"/>
      <c r="G5" s="440"/>
      <c r="H5" s="233" t="s">
        <v>1</v>
      </c>
      <c r="I5" s="227"/>
      <c r="L5" s="235" t="s">
        <v>517</v>
      </c>
      <c r="M5" s="234" t="s">
        <v>516</v>
      </c>
    </row>
    <row r="6" spans="1:13" ht="11.25" customHeight="1" x14ac:dyDescent="0.2">
      <c r="B6" s="440" t="s">
        <v>440</v>
      </c>
      <c r="C6" s="227" t="s">
        <v>515</v>
      </c>
      <c r="D6" s="227"/>
      <c r="E6" s="227"/>
      <c r="F6" s="227"/>
      <c r="G6" s="440"/>
      <c r="H6" s="227"/>
      <c r="I6" s="227"/>
      <c r="L6" s="441"/>
      <c r="M6" s="443"/>
    </row>
    <row r="7" spans="1:13" ht="11.25" customHeight="1" x14ac:dyDescent="0.2">
      <c r="B7" s="440"/>
      <c r="C7" s="227"/>
      <c r="D7" s="227"/>
      <c r="E7" s="227"/>
      <c r="F7" s="227"/>
      <c r="G7" s="440" t="s">
        <v>318</v>
      </c>
      <c r="H7" s="248" t="s">
        <v>514</v>
      </c>
      <c r="I7" s="249"/>
      <c r="J7" s="249"/>
      <c r="K7" s="249"/>
      <c r="L7" s="441"/>
      <c r="M7" s="443"/>
    </row>
    <row r="8" spans="1:13" x14ac:dyDescent="0.2">
      <c r="B8" s="440" t="s">
        <v>537</v>
      </c>
      <c r="C8" s="233" t="s">
        <v>513</v>
      </c>
      <c r="D8" s="227"/>
      <c r="E8" s="227"/>
      <c r="F8" s="227"/>
      <c r="G8" s="440"/>
      <c r="H8" s="227" t="s">
        <v>512</v>
      </c>
      <c r="I8" s="227"/>
      <c r="L8" s="441"/>
      <c r="M8" s="443"/>
    </row>
    <row r="9" spans="1:13" ht="9.9499999999999993" customHeight="1" x14ac:dyDescent="0.2">
      <c r="B9" s="440"/>
      <c r="C9" s="233"/>
      <c r="D9" s="227"/>
      <c r="E9" s="227"/>
      <c r="F9" s="227"/>
      <c r="G9" s="440"/>
      <c r="H9" s="227"/>
      <c r="I9" s="227"/>
      <c r="L9" s="441"/>
      <c r="M9" s="443"/>
    </row>
    <row r="10" spans="1:13" x14ac:dyDescent="0.2">
      <c r="B10" s="440"/>
      <c r="C10" s="233" t="s">
        <v>511</v>
      </c>
      <c r="D10" s="227"/>
      <c r="E10" s="227"/>
      <c r="F10" s="227"/>
      <c r="G10" s="440" t="s">
        <v>316</v>
      </c>
      <c r="H10" s="227" t="s">
        <v>506</v>
      </c>
      <c r="I10" s="227"/>
      <c r="L10" s="441"/>
      <c r="M10" s="443"/>
    </row>
    <row r="11" spans="1:13" x14ac:dyDescent="0.2">
      <c r="B11" s="440" t="s">
        <v>439</v>
      </c>
      <c r="C11" s="227" t="s">
        <v>510</v>
      </c>
      <c r="D11" s="227"/>
      <c r="E11" s="227"/>
      <c r="F11" s="227"/>
      <c r="G11" s="440"/>
      <c r="H11" s="224" t="s">
        <v>504</v>
      </c>
      <c r="I11" s="227"/>
      <c r="L11" s="441"/>
      <c r="M11" s="443"/>
    </row>
    <row r="12" spans="1:13" x14ac:dyDescent="0.2">
      <c r="B12" s="440" t="s">
        <v>538</v>
      </c>
      <c r="C12" s="227" t="s">
        <v>509</v>
      </c>
      <c r="D12" s="227"/>
      <c r="E12" s="227"/>
      <c r="F12" s="227"/>
      <c r="G12" s="440" t="s">
        <v>547</v>
      </c>
      <c r="H12" s="227" t="s">
        <v>548</v>
      </c>
      <c r="I12" s="227"/>
      <c r="L12" s="441"/>
      <c r="M12" s="443"/>
    </row>
    <row r="13" spans="1:13" x14ac:dyDescent="0.2">
      <c r="B13" s="440" t="s">
        <v>539</v>
      </c>
      <c r="C13" s="227" t="s">
        <v>508</v>
      </c>
      <c r="D13" s="227"/>
      <c r="E13" s="227"/>
      <c r="F13" s="227"/>
      <c r="G13" s="441"/>
      <c r="H13" s="224" t="s">
        <v>549</v>
      </c>
      <c r="L13" s="441"/>
      <c r="M13" s="443"/>
    </row>
    <row r="14" spans="1:13" x14ac:dyDescent="0.2">
      <c r="B14" s="440" t="s">
        <v>540</v>
      </c>
      <c r="C14" s="227" t="s">
        <v>507</v>
      </c>
      <c r="D14" s="227"/>
      <c r="E14" s="227"/>
      <c r="F14" s="227"/>
      <c r="G14" s="440" t="s">
        <v>551</v>
      </c>
      <c r="H14" s="227" t="s">
        <v>548</v>
      </c>
      <c r="I14" s="227"/>
      <c r="L14" s="441"/>
      <c r="M14" s="443"/>
    </row>
    <row r="15" spans="1:13" x14ac:dyDescent="0.2">
      <c r="B15" s="440"/>
      <c r="C15" s="233"/>
      <c r="D15" s="227"/>
      <c r="E15" s="227"/>
      <c r="F15" s="227"/>
      <c r="G15" s="440"/>
      <c r="H15" s="227" t="s">
        <v>550</v>
      </c>
      <c r="I15" s="227"/>
      <c r="L15" s="441"/>
      <c r="M15" s="443"/>
    </row>
    <row r="16" spans="1:13" x14ac:dyDescent="0.2">
      <c r="B16" s="440" t="s">
        <v>541</v>
      </c>
      <c r="C16" s="233" t="s">
        <v>505</v>
      </c>
      <c r="D16" s="227"/>
      <c r="E16" s="227"/>
      <c r="F16" s="227"/>
      <c r="G16" s="441"/>
      <c r="L16" s="441"/>
      <c r="M16" s="443"/>
    </row>
    <row r="17" spans="2:13" x14ac:dyDescent="0.2">
      <c r="B17" s="440"/>
      <c r="C17" s="232" t="s">
        <v>503</v>
      </c>
      <c r="D17" s="227"/>
      <c r="E17" s="227"/>
      <c r="F17" s="227"/>
      <c r="G17" s="440"/>
      <c r="H17" s="227" t="s">
        <v>502</v>
      </c>
      <c r="I17" s="227"/>
      <c r="L17" s="441"/>
      <c r="M17" s="443"/>
    </row>
    <row r="18" spans="2:13" x14ac:dyDescent="0.2">
      <c r="B18" s="440" t="s">
        <v>542</v>
      </c>
      <c r="C18" s="227" t="s">
        <v>492</v>
      </c>
      <c r="D18" s="227"/>
      <c r="E18" s="227"/>
      <c r="F18" s="227"/>
      <c r="G18" s="440"/>
      <c r="H18" s="227" t="s">
        <v>501</v>
      </c>
      <c r="I18" s="227"/>
      <c r="L18" s="441"/>
      <c r="M18" s="443"/>
    </row>
    <row r="19" spans="2:13" x14ac:dyDescent="0.2">
      <c r="B19" s="440" t="s">
        <v>543</v>
      </c>
      <c r="C19" s="227" t="s">
        <v>500</v>
      </c>
      <c r="D19" s="227"/>
      <c r="E19" s="227"/>
      <c r="F19" s="227"/>
      <c r="G19" s="440"/>
      <c r="H19" s="227" t="s">
        <v>499</v>
      </c>
      <c r="I19" s="227"/>
      <c r="L19" s="441"/>
      <c r="M19" s="443"/>
    </row>
    <row r="20" spans="2:13" x14ac:dyDescent="0.2">
      <c r="B20" s="440" t="s">
        <v>544</v>
      </c>
      <c r="C20" s="227" t="s">
        <v>498</v>
      </c>
      <c r="D20" s="227"/>
      <c r="E20" s="227"/>
      <c r="F20" s="227"/>
      <c r="G20" s="440"/>
      <c r="H20" s="227" t="s">
        <v>497</v>
      </c>
      <c r="I20" s="227"/>
      <c r="L20" s="441"/>
      <c r="M20" s="443"/>
    </row>
    <row r="21" spans="2:13" x14ac:dyDescent="0.2">
      <c r="B21" s="440" t="s">
        <v>67</v>
      </c>
      <c r="C21" s="227" t="s">
        <v>496</v>
      </c>
      <c r="D21" s="227"/>
      <c r="E21" s="227"/>
      <c r="F21" s="227"/>
      <c r="G21" s="441"/>
      <c r="H21" s="224" t="s">
        <v>495</v>
      </c>
      <c r="L21" s="441"/>
      <c r="M21" s="443"/>
    </row>
    <row r="22" spans="2:13" x14ac:dyDescent="0.2">
      <c r="B22" s="440"/>
      <c r="C22" s="232" t="s">
        <v>494</v>
      </c>
      <c r="D22" s="227"/>
      <c r="E22" s="227"/>
      <c r="F22" s="227"/>
      <c r="G22" s="440"/>
      <c r="H22" s="227" t="s">
        <v>493</v>
      </c>
      <c r="I22" s="227"/>
      <c r="L22" s="441"/>
      <c r="M22" s="443"/>
    </row>
    <row r="23" spans="2:13" x14ac:dyDescent="0.2">
      <c r="B23" s="440" t="s">
        <v>545</v>
      </c>
      <c r="C23" s="227" t="s">
        <v>492</v>
      </c>
      <c r="D23" s="227"/>
      <c r="E23" s="227"/>
      <c r="F23" s="227"/>
      <c r="G23" s="441"/>
      <c r="H23" s="224" t="s">
        <v>491</v>
      </c>
      <c r="L23" s="441"/>
      <c r="M23" s="443"/>
    </row>
    <row r="24" spans="2:13" x14ac:dyDescent="0.2">
      <c r="B24" s="440" t="s">
        <v>546</v>
      </c>
      <c r="C24" s="227" t="s">
        <v>490</v>
      </c>
      <c r="D24" s="227"/>
      <c r="E24" s="227"/>
      <c r="F24" s="227"/>
      <c r="G24" s="441"/>
      <c r="L24" s="441"/>
      <c r="M24" s="443"/>
    </row>
    <row r="25" spans="2:13" x14ac:dyDescent="0.2">
      <c r="B25" s="440" t="s">
        <v>324</v>
      </c>
      <c r="C25" s="227" t="s">
        <v>489</v>
      </c>
      <c r="D25" s="227"/>
      <c r="E25" s="227"/>
      <c r="F25" s="227"/>
      <c r="G25" s="440"/>
      <c r="H25" s="227"/>
      <c r="I25" s="227"/>
      <c r="L25" s="441"/>
      <c r="M25" s="443"/>
    </row>
    <row r="26" spans="2:13" x14ac:dyDescent="0.2">
      <c r="B26" s="440" t="s">
        <v>320</v>
      </c>
      <c r="C26" s="227" t="s">
        <v>488</v>
      </c>
      <c r="D26" s="227"/>
      <c r="E26" s="227"/>
      <c r="F26" s="227"/>
      <c r="G26" s="440"/>
      <c r="H26" s="227"/>
      <c r="I26" s="227"/>
      <c r="L26" s="441"/>
      <c r="M26" s="443"/>
    </row>
    <row r="27" spans="2:13" ht="7.5" customHeight="1" x14ac:dyDescent="0.2">
      <c r="B27" s="439"/>
      <c r="C27" s="229"/>
      <c r="D27" s="229"/>
      <c r="E27" s="229"/>
      <c r="F27" s="229"/>
      <c r="G27" s="439"/>
      <c r="H27" s="229"/>
      <c r="I27" s="229"/>
      <c r="J27" s="229"/>
      <c r="K27" s="229"/>
      <c r="L27" s="442"/>
      <c r="M27" s="444"/>
    </row>
    <row r="28" spans="2:13" ht="13.5" customHeight="1" x14ac:dyDescent="0.2">
      <c r="G28" s="226"/>
    </row>
    <row r="29" spans="2:13" x14ac:dyDescent="0.2">
      <c r="B29" s="228"/>
      <c r="C29" s="224" t="s">
        <v>458</v>
      </c>
      <c r="G29" s="226"/>
    </row>
    <row r="30" spans="2:13" x14ac:dyDescent="0.2">
      <c r="G30" s="226"/>
    </row>
    <row r="31" spans="2:13" x14ac:dyDescent="0.2">
      <c r="G31" s="226"/>
    </row>
    <row r="32" spans="2:13" x14ac:dyDescent="0.2">
      <c r="G32" s="226"/>
    </row>
    <row r="33" spans="4:7" x14ac:dyDescent="0.2">
      <c r="D33" s="227"/>
      <c r="G33" s="226"/>
    </row>
    <row r="34" spans="4:7" x14ac:dyDescent="0.2">
      <c r="D34" s="227"/>
      <c r="G34" s="226"/>
    </row>
    <row r="35" spans="4:7" x14ac:dyDescent="0.2">
      <c r="G35" s="226"/>
    </row>
    <row r="36" spans="4:7" x14ac:dyDescent="0.2">
      <c r="G36" s="226"/>
    </row>
    <row r="37" spans="4:7" x14ac:dyDescent="0.2">
      <c r="G37" s="226"/>
    </row>
    <row r="38" spans="4:7" x14ac:dyDescent="0.2">
      <c r="G38" s="226"/>
    </row>
    <row r="39" spans="4:7" x14ac:dyDescent="0.2">
      <c r="G39" s="226"/>
    </row>
    <row r="40" spans="4:7" x14ac:dyDescent="0.2">
      <c r="G40" s="226"/>
    </row>
    <row r="41" spans="4:7" x14ac:dyDescent="0.2">
      <c r="G41" s="226"/>
    </row>
    <row r="42" spans="4:7" x14ac:dyDescent="0.2">
      <c r="G42" s="226"/>
    </row>
    <row r="43" spans="4:7" x14ac:dyDescent="0.2">
      <c r="G43" s="226"/>
    </row>
    <row r="44" spans="4:7" x14ac:dyDescent="0.2">
      <c r="G44" s="226"/>
    </row>
    <row r="45" spans="4:7" x14ac:dyDescent="0.2">
      <c r="G45" s="226"/>
    </row>
    <row r="46" spans="4:7" x14ac:dyDescent="0.2">
      <c r="G46" s="226"/>
    </row>
    <row r="47" spans="4:7" x14ac:dyDescent="0.2">
      <c r="G47" s="226"/>
    </row>
    <row r="48" spans="4:7" x14ac:dyDescent="0.2">
      <c r="G48" s="226"/>
    </row>
    <row r="49" spans="7:7" x14ac:dyDescent="0.2">
      <c r="G49" s="226"/>
    </row>
    <row r="50" spans="7:7" x14ac:dyDescent="0.2">
      <c r="G50" s="226"/>
    </row>
    <row r="51" spans="7:7" x14ac:dyDescent="0.2">
      <c r="G51" s="226"/>
    </row>
    <row r="52" spans="7:7" x14ac:dyDescent="0.2">
      <c r="G52" s="226"/>
    </row>
    <row r="53" spans="7:7" x14ac:dyDescent="0.2">
      <c r="G53" s="226"/>
    </row>
    <row r="54" spans="7:7" x14ac:dyDescent="0.2">
      <c r="G54" s="226"/>
    </row>
    <row r="55" spans="7:7" x14ac:dyDescent="0.2">
      <c r="G55" s="226"/>
    </row>
    <row r="56" spans="7:7" x14ac:dyDescent="0.2">
      <c r="G56" s="226"/>
    </row>
    <row r="57" spans="7:7" x14ac:dyDescent="0.2">
      <c r="G57" s="226"/>
    </row>
    <row r="58" spans="7:7" x14ac:dyDescent="0.2">
      <c r="G58" s="226"/>
    </row>
    <row r="59" spans="7:7" x14ac:dyDescent="0.2">
      <c r="G59" s="226"/>
    </row>
    <row r="60" spans="7:7" x14ac:dyDescent="0.2">
      <c r="G60" s="226"/>
    </row>
    <row r="61" spans="7:7" x14ac:dyDescent="0.2">
      <c r="G61" s="226"/>
    </row>
    <row r="62" spans="7:7" x14ac:dyDescent="0.2">
      <c r="G62" s="226"/>
    </row>
    <row r="63" spans="7:7" x14ac:dyDescent="0.2">
      <c r="G63" s="226"/>
    </row>
    <row r="64" spans="7:7" x14ac:dyDescent="0.2">
      <c r="G64" s="226"/>
    </row>
    <row r="65" spans="7:7" x14ac:dyDescent="0.2">
      <c r="G65" s="226"/>
    </row>
    <row r="66" spans="7:7" x14ac:dyDescent="0.2">
      <c r="G66" s="226"/>
    </row>
    <row r="67" spans="7:7" x14ac:dyDescent="0.2">
      <c r="G67" s="226"/>
    </row>
    <row r="68" spans="7:7" x14ac:dyDescent="0.2">
      <c r="G68" s="226"/>
    </row>
    <row r="69" spans="7:7" x14ac:dyDescent="0.2">
      <c r="G69" s="226"/>
    </row>
    <row r="70" spans="7:7" x14ac:dyDescent="0.2">
      <c r="G70" s="226"/>
    </row>
    <row r="71" spans="7:7" x14ac:dyDescent="0.2">
      <c r="G71" s="226"/>
    </row>
    <row r="72" spans="7:7" x14ac:dyDescent="0.2">
      <c r="G72" s="226"/>
    </row>
    <row r="73" spans="7:7" x14ac:dyDescent="0.2">
      <c r="G73" s="226"/>
    </row>
    <row r="74" spans="7:7" x14ac:dyDescent="0.2">
      <c r="G74" s="226"/>
    </row>
    <row r="75" spans="7:7" x14ac:dyDescent="0.2">
      <c r="G75" s="226"/>
    </row>
    <row r="76" spans="7:7" x14ac:dyDescent="0.2">
      <c r="G76" s="226"/>
    </row>
    <row r="77" spans="7:7" x14ac:dyDescent="0.2">
      <c r="G77" s="226"/>
    </row>
    <row r="78" spans="7:7" x14ac:dyDescent="0.2">
      <c r="G78" s="226"/>
    </row>
    <row r="79" spans="7:7" x14ac:dyDescent="0.2">
      <c r="G79" s="226"/>
    </row>
    <row r="80" spans="7:7" x14ac:dyDescent="0.2">
      <c r="G80" s="226"/>
    </row>
    <row r="81" spans="7:7" x14ac:dyDescent="0.2">
      <c r="G81" s="226"/>
    </row>
    <row r="82" spans="7:7" x14ac:dyDescent="0.2">
      <c r="G82" s="226"/>
    </row>
    <row r="83" spans="7:7" x14ac:dyDescent="0.2">
      <c r="G83" s="226"/>
    </row>
    <row r="84" spans="7:7" x14ac:dyDescent="0.2">
      <c r="G84" s="226"/>
    </row>
    <row r="85" spans="7:7" x14ac:dyDescent="0.2">
      <c r="G85" s="226"/>
    </row>
    <row r="86" spans="7:7" x14ac:dyDescent="0.2">
      <c r="G86" s="226"/>
    </row>
    <row r="87" spans="7:7" x14ac:dyDescent="0.2">
      <c r="G87" s="226"/>
    </row>
    <row r="88" spans="7:7" x14ac:dyDescent="0.2">
      <c r="G88" s="226"/>
    </row>
    <row r="89" spans="7:7" x14ac:dyDescent="0.2">
      <c r="G89" s="226"/>
    </row>
    <row r="90" spans="7:7" x14ac:dyDescent="0.2">
      <c r="G90" s="226"/>
    </row>
    <row r="91" spans="7:7" x14ac:dyDescent="0.2">
      <c r="G91" s="226"/>
    </row>
    <row r="92" spans="7:7" x14ac:dyDescent="0.2">
      <c r="G92" s="226"/>
    </row>
    <row r="93" spans="7:7" x14ac:dyDescent="0.2">
      <c r="G93" s="226"/>
    </row>
    <row r="94" spans="7:7" x14ac:dyDescent="0.2">
      <c r="G94" s="226"/>
    </row>
    <row r="95" spans="7:7" x14ac:dyDescent="0.2">
      <c r="G95" s="226"/>
    </row>
    <row r="96" spans="7:7" x14ac:dyDescent="0.2">
      <c r="G96" s="226"/>
    </row>
    <row r="97" spans="7:7" x14ac:dyDescent="0.2">
      <c r="G97" s="226"/>
    </row>
    <row r="98" spans="7:7" x14ac:dyDescent="0.2">
      <c r="G98" s="226"/>
    </row>
    <row r="99" spans="7:7" x14ac:dyDescent="0.2">
      <c r="G99" s="226"/>
    </row>
    <row r="100" spans="7:7" x14ac:dyDescent="0.2">
      <c r="G100" s="226"/>
    </row>
    <row r="101" spans="7:7" x14ac:dyDescent="0.2">
      <c r="G101" s="226"/>
    </row>
    <row r="102" spans="7:7" x14ac:dyDescent="0.2">
      <c r="G102" s="226"/>
    </row>
    <row r="103" spans="7:7" x14ac:dyDescent="0.2">
      <c r="G103" s="226"/>
    </row>
    <row r="104" spans="7:7" x14ac:dyDescent="0.2">
      <c r="G104" s="226"/>
    </row>
    <row r="105" spans="7:7" x14ac:dyDescent="0.2">
      <c r="G105" s="226"/>
    </row>
    <row r="106" spans="7:7" x14ac:dyDescent="0.2">
      <c r="G106" s="226"/>
    </row>
    <row r="107" spans="7:7" x14ac:dyDescent="0.2">
      <c r="G107" s="226"/>
    </row>
    <row r="108" spans="7:7" x14ac:dyDescent="0.2">
      <c r="G108" s="226"/>
    </row>
    <row r="109" spans="7:7" x14ac:dyDescent="0.2">
      <c r="G109" s="226"/>
    </row>
    <row r="110" spans="7:7" x14ac:dyDescent="0.2">
      <c r="G110" s="226"/>
    </row>
    <row r="111" spans="7:7" x14ac:dyDescent="0.2">
      <c r="G111" s="226"/>
    </row>
    <row r="112" spans="7:7" x14ac:dyDescent="0.2">
      <c r="G112" s="226"/>
    </row>
    <row r="113" spans="7:7" x14ac:dyDescent="0.2">
      <c r="G113" s="226"/>
    </row>
    <row r="114" spans="7:7" x14ac:dyDescent="0.2">
      <c r="G114" s="226"/>
    </row>
    <row r="115" spans="7:7" x14ac:dyDescent="0.2">
      <c r="G115" s="226"/>
    </row>
    <row r="116" spans="7:7" x14ac:dyDescent="0.2">
      <c r="G116" s="226"/>
    </row>
    <row r="117" spans="7:7" x14ac:dyDescent="0.2">
      <c r="G117" s="226"/>
    </row>
    <row r="118" spans="7:7" x14ac:dyDescent="0.2">
      <c r="G118" s="226"/>
    </row>
    <row r="119" spans="7:7" x14ac:dyDescent="0.2">
      <c r="G119" s="226"/>
    </row>
    <row r="120" spans="7:7" x14ac:dyDescent="0.2">
      <c r="G120" s="226"/>
    </row>
    <row r="121" spans="7:7" x14ac:dyDescent="0.2">
      <c r="G121" s="226"/>
    </row>
    <row r="122" spans="7:7" x14ac:dyDescent="0.2">
      <c r="G122" s="226"/>
    </row>
    <row r="123" spans="7:7" x14ac:dyDescent="0.2">
      <c r="G123" s="226"/>
    </row>
    <row r="124" spans="7:7" x14ac:dyDescent="0.2">
      <c r="G124" s="226"/>
    </row>
    <row r="125" spans="7:7" x14ac:dyDescent="0.2">
      <c r="G125" s="226"/>
    </row>
    <row r="126" spans="7:7" x14ac:dyDescent="0.2">
      <c r="G126" s="226"/>
    </row>
    <row r="127" spans="7:7" x14ac:dyDescent="0.2">
      <c r="G127" s="226"/>
    </row>
    <row r="128" spans="7:7" x14ac:dyDescent="0.2">
      <c r="G128" s="226"/>
    </row>
    <row r="129" spans="7:7" x14ac:dyDescent="0.2">
      <c r="G129" s="226"/>
    </row>
    <row r="130" spans="7:7" x14ac:dyDescent="0.2">
      <c r="G130" s="226"/>
    </row>
    <row r="131" spans="7:7" x14ac:dyDescent="0.2">
      <c r="G131" s="226"/>
    </row>
    <row r="132" spans="7:7" x14ac:dyDescent="0.2">
      <c r="G132" s="226"/>
    </row>
    <row r="133" spans="7:7" x14ac:dyDescent="0.2">
      <c r="G133" s="226"/>
    </row>
    <row r="134" spans="7:7" x14ac:dyDescent="0.2">
      <c r="G134" s="226"/>
    </row>
    <row r="135" spans="7:7" x14ac:dyDescent="0.2">
      <c r="G135" s="226"/>
    </row>
    <row r="136" spans="7:7" x14ac:dyDescent="0.2">
      <c r="G136" s="226"/>
    </row>
    <row r="137" spans="7:7" x14ac:dyDescent="0.2">
      <c r="G137" s="226"/>
    </row>
    <row r="138" spans="7:7" x14ac:dyDescent="0.2">
      <c r="G138" s="226"/>
    </row>
    <row r="139" spans="7:7" x14ac:dyDescent="0.2">
      <c r="G139" s="226"/>
    </row>
  </sheetData>
  <mergeCells count="2">
    <mergeCell ref="C1:L1"/>
    <mergeCell ref="H7:K7"/>
  </mergeCells>
  <printOptions horizontalCentered="1"/>
  <pageMargins left="0.39370078740157483" right="0.39370078740157483" top="0.78740157480314965" bottom="0.39370078740157483" header="0.31496062992125984" footer="0.31496062992125984"/>
  <pageSetup paperSize="9" firstPageNumber="2" orientation="landscape" useFirstPageNumber="1" r:id="rId1"/>
  <headerFooter alignWithMargins="0">
    <oddFooter>&amp;C&amp;9&amp;P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workbookViewId="0">
      <selection sqref="A1:G1"/>
    </sheetView>
  </sheetViews>
  <sheetFormatPr baseColWidth="10" defaultRowHeight="11.25" x14ac:dyDescent="0.25"/>
  <cols>
    <col min="1" max="1" width="40.7109375" style="1" customWidth="1"/>
    <col min="2" max="2" width="15.7109375" style="1" customWidth="1"/>
    <col min="3" max="3" width="3.7109375" style="1" customWidth="1"/>
    <col min="4" max="4" width="12.7109375" style="1" customWidth="1"/>
    <col min="5" max="5" width="15.7109375" style="1" customWidth="1"/>
    <col min="6" max="6" width="3.7109375" style="1" customWidth="1"/>
    <col min="7" max="7" width="12.7109375" style="1" customWidth="1"/>
    <col min="8" max="16384" width="11.42578125" style="1"/>
  </cols>
  <sheetData>
    <row r="1" spans="1:7" ht="14.1" customHeight="1" x14ac:dyDescent="0.25">
      <c r="A1" s="395" t="s">
        <v>1</v>
      </c>
      <c r="B1" s="396"/>
      <c r="C1" s="396"/>
      <c r="D1" s="396"/>
      <c r="E1" s="396"/>
      <c r="F1" s="396"/>
      <c r="G1" s="397"/>
    </row>
    <row r="2" spans="1:7" ht="14.1" customHeight="1" x14ac:dyDescent="0.25">
      <c r="A2" s="386" t="s">
        <v>106</v>
      </c>
      <c r="B2" s="277"/>
      <c r="C2" s="277"/>
      <c r="D2" s="277"/>
      <c r="E2" s="277"/>
      <c r="F2" s="277"/>
      <c r="G2" s="398"/>
    </row>
    <row r="3" spans="1:7" ht="14.1" customHeight="1" x14ac:dyDescent="0.25">
      <c r="A3" s="399" t="s">
        <v>107</v>
      </c>
      <c r="B3" s="400"/>
      <c r="C3" s="400"/>
      <c r="D3" s="400"/>
      <c r="E3" s="400"/>
      <c r="F3" s="400"/>
      <c r="G3" s="401"/>
    </row>
    <row r="4" spans="1:7" ht="12.75" x14ac:dyDescent="0.25">
      <c r="A4" s="402" t="s">
        <v>106</v>
      </c>
      <c r="B4" s="396"/>
      <c r="C4" s="396"/>
      <c r="D4" s="396"/>
      <c r="E4" s="396"/>
      <c r="F4" s="396"/>
      <c r="G4" s="396"/>
    </row>
    <row r="5" spans="1:7" ht="12.75" x14ac:dyDescent="0.25">
      <c r="A5" s="278" t="s">
        <v>92</v>
      </c>
      <c r="B5" s="383" t="s">
        <v>105</v>
      </c>
      <c r="C5" s="407"/>
      <c r="D5" s="408"/>
      <c r="E5" s="383" t="s">
        <v>72</v>
      </c>
      <c r="F5" s="407"/>
      <c r="G5" s="408"/>
    </row>
    <row r="6" spans="1:7" ht="12.75" x14ac:dyDescent="0.25">
      <c r="A6" s="403"/>
      <c r="B6" s="399" t="s">
        <v>104</v>
      </c>
      <c r="C6" s="400"/>
      <c r="D6" s="401"/>
      <c r="E6" s="399" t="s">
        <v>91</v>
      </c>
      <c r="F6" s="400"/>
      <c r="G6" s="401"/>
    </row>
    <row r="7" spans="1:7" ht="12.75" x14ac:dyDescent="0.25">
      <c r="A7" s="404"/>
      <c r="B7" s="77" t="s">
        <v>89</v>
      </c>
      <c r="C7" s="395" t="s">
        <v>88</v>
      </c>
      <c r="D7" s="397"/>
      <c r="E7" s="77" t="s">
        <v>89</v>
      </c>
      <c r="F7" s="395" t="s">
        <v>88</v>
      </c>
      <c r="G7" s="397"/>
    </row>
    <row r="8" spans="1:7" x14ac:dyDescent="0.25">
      <c r="A8" s="76" t="s">
        <v>87</v>
      </c>
      <c r="B8" s="75"/>
      <c r="C8" s="74" t="s">
        <v>103</v>
      </c>
      <c r="D8" s="73">
        <f>SUM(D9:D15)</f>
        <v>0</v>
      </c>
      <c r="E8" s="75"/>
      <c r="F8" s="74" t="s">
        <v>102</v>
      </c>
      <c r="G8" s="73">
        <f>SUM(G9:G15)</f>
        <v>0</v>
      </c>
    </row>
    <row r="9" spans="1:7" x14ac:dyDescent="0.25">
      <c r="A9" s="72" t="s">
        <v>101</v>
      </c>
      <c r="B9" s="71">
        <v>6611</v>
      </c>
      <c r="C9" s="70"/>
      <c r="D9" s="69">
        <v>0</v>
      </c>
      <c r="E9" s="71">
        <v>1688</v>
      </c>
      <c r="F9" s="70"/>
      <c r="G9" s="69">
        <v>0</v>
      </c>
    </row>
    <row r="10" spans="1:7" x14ac:dyDescent="0.25">
      <c r="A10" s="72" t="s">
        <v>100</v>
      </c>
      <c r="B10" s="71">
        <v>675</v>
      </c>
      <c r="C10" s="70"/>
      <c r="D10" s="69">
        <v>0</v>
      </c>
      <c r="E10" s="71" t="s">
        <v>99</v>
      </c>
      <c r="F10" s="70"/>
      <c r="G10" s="69">
        <v>0</v>
      </c>
    </row>
    <row r="11" spans="1:7" x14ac:dyDescent="0.25">
      <c r="A11" s="72" t="s">
        <v>98</v>
      </c>
      <c r="B11" s="71">
        <v>676</v>
      </c>
      <c r="C11" s="70"/>
      <c r="D11" s="69">
        <v>0</v>
      </c>
      <c r="E11" s="71">
        <v>19</v>
      </c>
      <c r="F11" s="70"/>
      <c r="G11" s="69">
        <v>0</v>
      </c>
    </row>
    <row r="12" spans="1:7" x14ac:dyDescent="0.25">
      <c r="A12" s="72" t="s">
        <v>97</v>
      </c>
      <c r="B12" s="71">
        <v>68</v>
      </c>
      <c r="C12" s="70"/>
      <c r="D12" s="69">
        <v>0</v>
      </c>
      <c r="E12" s="71">
        <v>28</v>
      </c>
      <c r="F12" s="70"/>
      <c r="G12" s="69">
        <v>0</v>
      </c>
    </row>
    <row r="13" spans="1:7" x14ac:dyDescent="0.25">
      <c r="A13" s="87" t="s">
        <v>96</v>
      </c>
      <c r="B13" s="71">
        <v>6748</v>
      </c>
      <c r="C13" s="70"/>
      <c r="D13" s="69">
        <v>0</v>
      </c>
      <c r="E13" s="71">
        <v>274</v>
      </c>
      <c r="F13" s="70"/>
      <c r="G13" s="69">
        <v>0</v>
      </c>
    </row>
    <row r="14" spans="1:7" x14ac:dyDescent="0.25">
      <c r="A14" s="87" t="s">
        <v>95</v>
      </c>
      <c r="B14" s="71">
        <v>762</v>
      </c>
      <c r="C14" s="70"/>
      <c r="D14" s="69">
        <v>0</v>
      </c>
      <c r="E14" s="71">
        <v>2768</v>
      </c>
      <c r="F14" s="70"/>
      <c r="G14" s="69">
        <v>0</v>
      </c>
    </row>
    <row r="15" spans="1:7" x14ac:dyDescent="0.25">
      <c r="A15" s="72" t="s">
        <v>76</v>
      </c>
      <c r="B15" s="71" t="s">
        <v>75</v>
      </c>
      <c r="C15" s="70"/>
      <c r="D15" s="69">
        <v>0</v>
      </c>
      <c r="E15" s="71" t="s">
        <v>75</v>
      </c>
      <c r="F15" s="70"/>
      <c r="G15" s="69">
        <v>0</v>
      </c>
    </row>
    <row r="16" spans="1:7" x14ac:dyDescent="0.25">
      <c r="A16" s="86" t="s">
        <v>94</v>
      </c>
      <c r="B16" s="85">
        <v>953</v>
      </c>
      <c r="C16" s="84"/>
      <c r="D16" s="83">
        <v>77894023</v>
      </c>
      <c r="E16" s="85">
        <v>951</v>
      </c>
      <c r="F16" s="84"/>
      <c r="G16" s="83">
        <v>77894023</v>
      </c>
    </row>
    <row r="17" spans="1:7" x14ac:dyDescent="0.25">
      <c r="A17" s="82" t="s">
        <v>93</v>
      </c>
      <c r="B17" s="81"/>
      <c r="C17" s="80"/>
      <c r="D17" s="79">
        <v>0</v>
      </c>
      <c r="E17" s="81"/>
      <c r="F17" s="80"/>
      <c r="G17" s="79">
        <v>0</v>
      </c>
    </row>
    <row r="18" spans="1:7" x14ac:dyDescent="0.25">
      <c r="A18" s="78"/>
      <c r="B18" s="78"/>
      <c r="C18" s="78"/>
      <c r="D18" s="78"/>
      <c r="E18" s="78"/>
      <c r="F18" s="78"/>
      <c r="G18" s="78"/>
    </row>
    <row r="20" spans="1:7" ht="12.75" x14ac:dyDescent="0.25">
      <c r="A20" s="278" t="s">
        <v>92</v>
      </c>
      <c r="B20" s="383" t="s">
        <v>73</v>
      </c>
      <c r="C20" s="407"/>
      <c r="D20" s="408"/>
      <c r="E20" s="383" t="s">
        <v>72</v>
      </c>
      <c r="F20" s="407"/>
      <c r="G20" s="408"/>
    </row>
    <row r="21" spans="1:7" ht="12.75" x14ac:dyDescent="0.25">
      <c r="A21" s="405"/>
      <c r="B21" s="399" t="s">
        <v>91</v>
      </c>
      <c r="C21" s="400"/>
      <c r="D21" s="401"/>
      <c r="E21" s="399" t="s">
        <v>90</v>
      </c>
      <c r="F21" s="400"/>
      <c r="G21" s="401"/>
    </row>
    <row r="22" spans="1:7" ht="12.75" x14ac:dyDescent="0.25">
      <c r="A22" s="406"/>
      <c r="B22" s="77" t="s">
        <v>89</v>
      </c>
      <c r="C22" s="395" t="s">
        <v>88</v>
      </c>
      <c r="D22" s="397"/>
      <c r="E22" s="77" t="s">
        <v>89</v>
      </c>
      <c r="F22" s="395" t="s">
        <v>88</v>
      </c>
      <c r="G22" s="397"/>
    </row>
    <row r="23" spans="1:7" x14ac:dyDescent="0.25">
      <c r="A23" s="76" t="s">
        <v>87</v>
      </c>
      <c r="B23" s="75"/>
      <c r="C23" s="74" t="s">
        <v>86</v>
      </c>
      <c r="D23" s="73">
        <f>SUM(D24:D30)</f>
        <v>0</v>
      </c>
      <c r="E23" s="75"/>
      <c r="F23" s="74" t="s">
        <v>85</v>
      </c>
      <c r="G23" s="73">
        <f>SUM(G24:G30)</f>
        <v>0</v>
      </c>
    </row>
    <row r="24" spans="1:7" x14ac:dyDescent="0.25">
      <c r="A24" s="72" t="s">
        <v>84</v>
      </c>
      <c r="B24" s="71">
        <v>2768</v>
      </c>
      <c r="C24" s="70"/>
      <c r="D24" s="69">
        <v>0</v>
      </c>
      <c r="E24" s="71">
        <v>762</v>
      </c>
      <c r="F24" s="70"/>
      <c r="G24" s="69">
        <v>0</v>
      </c>
    </row>
    <row r="25" spans="1:7" x14ac:dyDescent="0.25">
      <c r="A25" s="72" t="s">
        <v>83</v>
      </c>
      <c r="B25" s="71">
        <v>1688</v>
      </c>
      <c r="C25" s="70"/>
      <c r="D25" s="69">
        <v>0</v>
      </c>
      <c r="E25" s="71">
        <v>6611</v>
      </c>
      <c r="F25" s="70"/>
      <c r="G25" s="69">
        <v>0</v>
      </c>
    </row>
    <row r="26" spans="1:7" x14ac:dyDescent="0.25">
      <c r="A26" s="72" t="s">
        <v>82</v>
      </c>
      <c r="B26" s="71" t="s">
        <v>81</v>
      </c>
      <c r="C26" s="70"/>
      <c r="D26" s="69">
        <v>0</v>
      </c>
      <c r="E26" s="71">
        <v>777</v>
      </c>
      <c r="F26" s="70"/>
      <c r="G26" s="69">
        <v>0</v>
      </c>
    </row>
    <row r="27" spans="1:7" x14ac:dyDescent="0.25">
      <c r="A27" s="72" t="s">
        <v>80</v>
      </c>
      <c r="B27" s="71">
        <v>19</v>
      </c>
      <c r="C27" s="70"/>
      <c r="D27" s="69">
        <v>0</v>
      </c>
      <c r="E27" s="71">
        <v>776</v>
      </c>
      <c r="F27" s="70"/>
      <c r="G27" s="69">
        <v>0</v>
      </c>
    </row>
    <row r="28" spans="1:7" x14ac:dyDescent="0.25">
      <c r="A28" s="72" t="s">
        <v>79</v>
      </c>
      <c r="B28" s="71" t="s">
        <v>78</v>
      </c>
      <c r="C28" s="70"/>
      <c r="D28" s="69">
        <v>0</v>
      </c>
      <c r="E28" s="71">
        <v>72</v>
      </c>
      <c r="F28" s="70"/>
      <c r="G28" s="69">
        <v>0</v>
      </c>
    </row>
    <row r="29" spans="1:7" x14ac:dyDescent="0.25">
      <c r="A29" s="72" t="s">
        <v>77</v>
      </c>
      <c r="B29" s="71">
        <v>28</v>
      </c>
      <c r="C29" s="70"/>
      <c r="D29" s="69">
        <v>0</v>
      </c>
      <c r="E29" s="71">
        <v>7811</v>
      </c>
      <c r="F29" s="70"/>
      <c r="G29" s="69">
        <v>0</v>
      </c>
    </row>
    <row r="30" spans="1:7" x14ac:dyDescent="0.25">
      <c r="A30" s="68" t="s">
        <v>76</v>
      </c>
      <c r="B30" s="67" t="s">
        <v>75</v>
      </c>
      <c r="C30" s="66"/>
      <c r="D30" s="65">
        <v>0</v>
      </c>
      <c r="E30" s="67" t="s">
        <v>75</v>
      </c>
      <c r="F30" s="66"/>
      <c r="G30" s="65">
        <v>0</v>
      </c>
    </row>
    <row r="31" spans="1:7" ht="9.9499999999999993" customHeight="1" x14ac:dyDescent="0.25">
      <c r="A31" s="356" t="s">
        <v>74</v>
      </c>
      <c r="B31" s="356"/>
      <c r="C31" s="356"/>
      <c r="D31" s="356"/>
      <c r="E31" s="356"/>
      <c r="F31" s="356"/>
      <c r="G31" s="356"/>
    </row>
  </sheetData>
  <mergeCells count="19">
    <mergeCell ref="E6:G6"/>
    <mergeCell ref="C7:D7"/>
    <mergeCell ref="F7:G7"/>
    <mergeCell ref="A1:G1"/>
    <mergeCell ref="A2:G2"/>
    <mergeCell ref="A3:G3"/>
    <mergeCell ref="A4:G4"/>
    <mergeCell ref="A31:G31"/>
    <mergeCell ref="A5:A7"/>
    <mergeCell ref="A20:A22"/>
    <mergeCell ref="B20:D20"/>
    <mergeCell ref="E20:G20"/>
    <mergeCell ref="B21:D21"/>
    <mergeCell ref="E21:G21"/>
    <mergeCell ref="C22:D22"/>
    <mergeCell ref="F22:G22"/>
    <mergeCell ref="B5:D5"/>
    <mergeCell ref="E5:G5"/>
    <mergeCell ref="B6:D6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23" orientation="landscape" useFirstPageNumber="1" r:id="rId1"/>
  <headerFooter>
    <oddFooter>&amp;C&amp;9&amp;P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showGridLines="0" workbookViewId="0">
      <selection activeCell="E30" sqref="E30"/>
    </sheetView>
  </sheetViews>
  <sheetFormatPr baseColWidth="10" defaultRowHeight="11.25" x14ac:dyDescent="0.25"/>
  <cols>
    <col min="1" max="1" width="6.7109375" style="1" customWidth="1"/>
    <col min="2" max="2" width="40.7109375" style="2" customWidth="1"/>
    <col min="3" max="5" width="25.7109375" style="1" customWidth="1"/>
    <col min="6" max="16384" width="11.42578125" style="1"/>
  </cols>
  <sheetData>
    <row r="1" spans="1:5" ht="15" customHeight="1" thickTop="1" thickBot="1" x14ac:dyDescent="0.3">
      <c r="A1" s="412" t="s">
        <v>1</v>
      </c>
      <c r="B1" s="413"/>
      <c r="C1" s="413"/>
      <c r="D1" s="413"/>
      <c r="E1" s="50" t="s">
        <v>45</v>
      </c>
    </row>
    <row r="2" spans="1:5" ht="15" customHeight="1" thickTop="1" x14ac:dyDescent="0.25">
      <c r="A2" s="414" t="s">
        <v>44</v>
      </c>
      <c r="B2" s="415"/>
      <c r="C2" s="415"/>
      <c r="D2" s="415"/>
      <c r="E2" s="17"/>
    </row>
    <row r="3" spans="1:5" ht="15" customHeight="1" thickBot="1" x14ac:dyDescent="0.3">
      <c r="A3" s="416" t="s">
        <v>71</v>
      </c>
      <c r="B3" s="417"/>
      <c r="C3" s="417"/>
      <c r="D3" s="417"/>
      <c r="E3" s="46"/>
    </row>
    <row r="4" spans="1:5" ht="12" thickTop="1" x14ac:dyDescent="0.25"/>
    <row r="5" spans="1:5" ht="12.75" x14ac:dyDescent="0.25">
      <c r="A5" s="307" t="s">
        <v>70</v>
      </c>
      <c r="B5" s="308"/>
      <c r="C5" s="308"/>
      <c r="D5" s="308"/>
      <c r="E5" s="308"/>
    </row>
    <row r="6" spans="1:5" ht="12" thickBot="1" x14ac:dyDescent="0.3"/>
    <row r="7" spans="1:5" ht="12" thickTop="1" x14ac:dyDescent="0.25">
      <c r="A7" s="20" t="s">
        <v>41</v>
      </c>
      <c r="B7" s="19" t="s">
        <v>40</v>
      </c>
      <c r="C7" s="18" t="s">
        <v>39</v>
      </c>
      <c r="D7" s="18" t="s">
        <v>533</v>
      </c>
      <c r="E7" s="17" t="s">
        <v>9</v>
      </c>
    </row>
    <row r="8" spans="1:5" ht="12" thickBot="1" x14ac:dyDescent="0.3">
      <c r="A8" s="49"/>
      <c r="B8" s="48"/>
      <c r="C8" s="47" t="s">
        <v>8</v>
      </c>
      <c r="D8" s="14" t="s">
        <v>534</v>
      </c>
      <c r="E8" s="46" t="s">
        <v>535</v>
      </c>
    </row>
    <row r="9" spans="1:5" ht="13.5" thickTop="1" x14ac:dyDescent="0.25">
      <c r="A9" s="409" t="s">
        <v>69</v>
      </c>
      <c r="B9" s="338"/>
      <c r="C9" s="43">
        <v>0</v>
      </c>
      <c r="D9" s="43">
        <v>56394023</v>
      </c>
      <c r="E9" s="42">
        <v>56394023</v>
      </c>
    </row>
    <row r="10" spans="1:5" ht="12.75" x14ac:dyDescent="0.25">
      <c r="A10" s="409" t="s">
        <v>68</v>
      </c>
      <c r="B10" s="338"/>
      <c r="C10" s="43">
        <v>0</v>
      </c>
      <c r="D10" s="43">
        <v>56394023</v>
      </c>
      <c r="E10" s="42">
        <v>56394023</v>
      </c>
    </row>
    <row r="11" spans="1:5" x14ac:dyDescent="0.25">
      <c r="A11" s="60" t="s">
        <v>67</v>
      </c>
      <c r="B11" s="59" t="s">
        <v>66</v>
      </c>
      <c r="C11" s="43">
        <v>0</v>
      </c>
      <c r="D11" s="43">
        <v>56394023</v>
      </c>
      <c r="E11" s="42">
        <v>56394023</v>
      </c>
    </row>
    <row r="12" spans="1:5" x14ac:dyDescent="0.25">
      <c r="A12" s="41" t="s">
        <v>65</v>
      </c>
      <c r="B12" s="40" t="s">
        <v>64</v>
      </c>
      <c r="C12" s="39">
        <v>0</v>
      </c>
      <c r="D12" s="39">
        <v>56394023</v>
      </c>
      <c r="E12" s="38">
        <v>56394023</v>
      </c>
    </row>
    <row r="13" spans="1:5" ht="12.75" x14ac:dyDescent="0.25">
      <c r="A13" s="420" t="s">
        <v>63</v>
      </c>
      <c r="B13" s="292"/>
      <c r="C13" s="58">
        <v>0</v>
      </c>
      <c r="D13" s="58">
        <v>0</v>
      </c>
      <c r="E13" s="57">
        <v>0</v>
      </c>
    </row>
    <row r="14" spans="1:5" x14ac:dyDescent="0.25">
      <c r="A14" s="45" t="s">
        <v>62</v>
      </c>
      <c r="B14" s="44" t="s">
        <v>61</v>
      </c>
      <c r="C14" s="43">
        <v>0</v>
      </c>
      <c r="D14" s="43">
        <v>0</v>
      </c>
      <c r="E14" s="42">
        <v>0</v>
      </c>
    </row>
    <row r="15" spans="1:5" ht="22.5" x14ac:dyDescent="0.25">
      <c r="A15" s="45" t="s">
        <v>60</v>
      </c>
      <c r="B15" s="44" t="s">
        <v>59</v>
      </c>
      <c r="C15" s="43">
        <v>0</v>
      </c>
      <c r="D15" s="43">
        <v>0</v>
      </c>
      <c r="E15" s="42">
        <v>0</v>
      </c>
    </row>
    <row r="16" spans="1:5" ht="22.5" x14ac:dyDescent="0.25">
      <c r="A16" s="45" t="s">
        <v>58</v>
      </c>
      <c r="B16" s="44" t="s">
        <v>57</v>
      </c>
      <c r="C16" s="43">
        <v>0</v>
      </c>
      <c r="D16" s="43">
        <v>0</v>
      </c>
      <c r="E16" s="42">
        <v>0</v>
      </c>
    </row>
    <row r="17" spans="1:5" x14ac:dyDescent="0.25">
      <c r="A17" s="45" t="s">
        <v>56</v>
      </c>
      <c r="B17" s="44" t="s">
        <v>55</v>
      </c>
      <c r="C17" s="43">
        <v>0</v>
      </c>
      <c r="D17" s="43">
        <v>0</v>
      </c>
      <c r="E17" s="42">
        <v>0</v>
      </c>
    </row>
    <row r="18" spans="1:5" ht="12.75" x14ac:dyDescent="0.25">
      <c r="A18" s="418" t="s">
        <v>54</v>
      </c>
      <c r="B18" s="419"/>
      <c r="C18" s="54">
        <v>0</v>
      </c>
      <c r="D18" s="54">
        <v>0</v>
      </c>
      <c r="E18" s="53">
        <v>0</v>
      </c>
    </row>
    <row r="19" spans="1:5" ht="12.75" x14ac:dyDescent="0.25">
      <c r="A19" s="418" t="s">
        <v>53</v>
      </c>
      <c r="B19" s="419"/>
      <c r="C19" s="54">
        <v>0</v>
      </c>
      <c r="D19" s="54">
        <v>0</v>
      </c>
      <c r="E19" s="53">
        <v>0</v>
      </c>
    </row>
    <row r="20" spans="1:5" ht="12.75" x14ac:dyDescent="0.25">
      <c r="A20" s="418" t="s">
        <v>52</v>
      </c>
      <c r="B20" s="419"/>
      <c r="C20" s="54">
        <v>0</v>
      </c>
      <c r="D20" s="54">
        <v>0</v>
      </c>
      <c r="E20" s="53">
        <v>0</v>
      </c>
    </row>
    <row r="21" spans="1:5" x14ac:dyDescent="0.25">
      <c r="A21" s="56"/>
      <c r="B21" s="55" t="s">
        <v>51</v>
      </c>
      <c r="C21" s="54">
        <v>0</v>
      </c>
      <c r="D21" s="54">
        <v>0</v>
      </c>
      <c r="E21" s="53">
        <v>0</v>
      </c>
    </row>
    <row r="22" spans="1:5" x14ac:dyDescent="0.25">
      <c r="A22" s="56"/>
      <c r="B22" s="55" t="s">
        <v>50</v>
      </c>
      <c r="C22" s="54">
        <v>0</v>
      </c>
      <c r="D22" s="54">
        <v>0</v>
      </c>
      <c r="E22" s="53">
        <v>0</v>
      </c>
    </row>
    <row r="23" spans="1:5" ht="12" thickBot="1" x14ac:dyDescent="0.3">
      <c r="A23" s="52"/>
      <c r="B23" s="51" t="s">
        <v>49</v>
      </c>
      <c r="C23" s="33">
        <v>0</v>
      </c>
      <c r="D23" s="33">
        <v>0</v>
      </c>
      <c r="E23" s="32">
        <v>0</v>
      </c>
    </row>
    <row r="24" spans="1:5" ht="3.95" customHeight="1" thickTop="1" x14ac:dyDescent="0.25"/>
    <row r="25" spans="1:5" ht="9" customHeight="1" x14ac:dyDescent="0.25">
      <c r="A25" s="23" t="s">
        <v>48</v>
      </c>
      <c r="B25" s="22"/>
      <c r="C25" s="21"/>
      <c r="D25" s="21"/>
      <c r="E25" s="21"/>
    </row>
    <row r="26" spans="1:5" ht="9" customHeight="1" x14ac:dyDescent="0.25">
      <c r="A26" s="23" t="s">
        <v>47</v>
      </c>
      <c r="B26" s="22"/>
      <c r="C26" s="21"/>
      <c r="D26" s="21"/>
      <c r="E26" s="21"/>
    </row>
    <row r="28" spans="1:5" ht="13.5" thickBot="1" x14ac:dyDescent="0.3">
      <c r="A28" s="307" t="s">
        <v>46</v>
      </c>
      <c r="B28" s="277"/>
      <c r="C28" s="277"/>
      <c r="D28" s="277"/>
      <c r="E28" s="277"/>
    </row>
    <row r="29" spans="1:5" ht="12" thickTop="1" x14ac:dyDescent="0.25">
      <c r="A29" s="20" t="s">
        <v>11</v>
      </c>
      <c r="B29" s="19" t="s">
        <v>0</v>
      </c>
      <c r="C29" s="18" t="s">
        <v>10</v>
      </c>
      <c r="D29" s="18" t="s">
        <v>533</v>
      </c>
      <c r="E29" s="17" t="s">
        <v>9</v>
      </c>
    </row>
    <row r="30" spans="1:5" ht="12" thickBot="1" x14ac:dyDescent="0.3">
      <c r="A30" s="16"/>
      <c r="B30" s="15"/>
      <c r="C30" s="14" t="s">
        <v>8</v>
      </c>
      <c r="D30" s="14" t="s">
        <v>534</v>
      </c>
      <c r="E30" s="46" t="s">
        <v>535</v>
      </c>
    </row>
    <row r="31" spans="1:5" ht="23.25" thickTop="1" x14ac:dyDescent="0.25">
      <c r="A31" s="12" t="s">
        <v>6</v>
      </c>
      <c r="B31" s="11" t="s">
        <v>5</v>
      </c>
      <c r="C31" s="10"/>
      <c r="D31" s="10"/>
      <c r="E31" s="9"/>
    </row>
    <row r="32" spans="1:5" x14ac:dyDescent="0.25">
      <c r="A32" s="8" t="s">
        <v>4</v>
      </c>
      <c r="B32" s="7" t="s">
        <v>3</v>
      </c>
      <c r="C32" s="6"/>
      <c r="D32" s="6"/>
      <c r="E32" s="5"/>
    </row>
    <row r="33" spans="1:5" ht="13.5" thickBot="1" x14ac:dyDescent="0.3">
      <c r="A33" s="410" t="s">
        <v>2</v>
      </c>
      <c r="B33" s="411"/>
      <c r="C33" s="4">
        <f>C32+C31</f>
        <v>0</v>
      </c>
      <c r="D33" s="4">
        <f>D32+D31</f>
        <v>0</v>
      </c>
      <c r="E33" s="3">
        <f>E32+E31</f>
        <v>0</v>
      </c>
    </row>
    <row r="34" spans="1:5" ht="12" thickTop="1" x14ac:dyDescent="0.25"/>
  </sheetData>
  <mergeCells count="12">
    <mergeCell ref="A10:B10"/>
    <mergeCell ref="A9:B9"/>
    <mergeCell ref="A28:E28"/>
    <mergeCell ref="A33:B33"/>
    <mergeCell ref="A1:D1"/>
    <mergeCell ref="A2:D2"/>
    <mergeCell ref="A3:D3"/>
    <mergeCell ref="A5:E5"/>
    <mergeCell ref="A20:B20"/>
    <mergeCell ref="A19:B19"/>
    <mergeCell ref="A18:B18"/>
    <mergeCell ref="A13:B13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24" orientation="landscape" useFirstPageNumber="1" r:id="rId1"/>
  <headerFooter>
    <oddFooter>&amp;C&amp;9&amp;P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showGridLines="0" topLeftCell="A13" workbookViewId="0">
      <selection activeCell="D32" activeCellId="1" sqref="D7:D8 D32:D33"/>
    </sheetView>
  </sheetViews>
  <sheetFormatPr baseColWidth="10" defaultRowHeight="11.25" x14ac:dyDescent="0.25"/>
  <cols>
    <col min="1" max="1" width="6.7109375" style="1" customWidth="1"/>
    <col min="2" max="2" width="40.7109375" style="2" customWidth="1"/>
    <col min="3" max="5" width="25.7109375" style="1" customWidth="1"/>
    <col min="6" max="16384" width="11.42578125" style="1"/>
  </cols>
  <sheetData>
    <row r="1" spans="1:5" ht="15" customHeight="1" thickTop="1" thickBot="1" x14ac:dyDescent="0.3">
      <c r="A1" s="412" t="s">
        <v>1</v>
      </c>
      <c r="B1" s="413"/>
      <c r="C1" s="413"/>
      <c r="D1" s="413"/>
      <c r="E1" s="50" t="s">
        <v>45</v>
      </c>
    </row>
    <row r="2" spans="1:5" ht="15" customHeight="1" thickTop="1" x14ac:dyDescent="0.25">
      <c r="A2" s="414" t="s">
        <v>44</v>
      </c>
      <c r="B2" s="415"/>
      <c r="C2" s="415"/>
      <c r="D2" s="415"/>
      <c r="E2" s="17"/>
    </row>
    <row r="3" spans="1:5" ht="15" customHeight="1" thickBot="1" x14ac:dyDescent="0.3">
      <c r="A3" s="416" t="s">
        <v>43</v>
      </c>
      <c r="B3" s="417"/>
      <c r="C3" s="417"/>
      <c r="D3" s="417"/>
      <c r="E3" s="46"/>
    </row>
    <row r="4" spans="1:5" ht="12" thickTop="1" x14ac:dyDescent="0.25"/>
    <row r="5" spans="1:5" ht="12.75" x14ac:dyDescent="0.25">
      <c r="A5" s="307" t="s">
        <v>42</v>
      </c>
      <c r="B5" s="308"/>
      <c r="C5" s="308"/>
      <c r="D5" s="308"/>
      <c r="E5" s="308"/>
    </row>
    <row r="6" spans="1:5" ht="12" thickBot="1" x14ac:dyDescent="0.3"/>
    <row r="7" spans="1:5" ht="12" thickTop="1" x14ac:dyDescent="0.25">
      <c r="A7" s="20" t="s">
        <v>41</v>
      </c>
      <c r="B7" s="19" t="s">
        <v>40</v>
      </c>
      <c r="C7" s="18" t="s">
        <v>39</v>
      </c>
      <c r="D7" s="18" t="s">
        <v>533</v>
      </c>
      <c r="E7" s="17" t="s">
        <v>9</v>
      </c>
    </row>
    <row r="8" spans="1:5" ht="12" thickBot="1" x14ac:dyDescent="0.3">
      <c r="A8" s="49"/>
      <c r="B8" s="48"/>
      <c r="C8" s="47" t="s">
        <v>8</v>
      </c>
      <c r="D8" s="14" t="s">
        <v>534</v>
      </c>
      <c r="E8" s="46" t="s">
        <v>38</v>
      </c>
    </row>
    <row r="9" spans="1:5" ht="13.5" thickTop="1" x14ac:dyDescent="0.25">
      <c r="A9" s="409" t="s">
        <v>37</v>
      </c>
      <c r="B9" s="338"/>
      <c r="C9" s="43">
        <v>0</v>
      </c>
      <c r="D9" s="43">
        <v>77894023</v>
      </c>
      <c r="E9" s="42">
        <v>77894023</v>
      </c>
    </row>
    <row r="10" spans="1:5" ht="12.75" x14ac:dyDescent="0.25">
      <c r="A10" s="409" t="s">
        <v>36</v>
      </c>
      <c r="B10" s="338"/>
      <c r="C10" s="43">
        <v>0</v>
      </c>
      <c r="D10" s="43">
        <v>0</v>
      </c>
      <c r="E10" s="42">
        <v>0</v>
      </c>
    </row>
    <row r="11" spans="1:5" ht="12.75" x14ac:dyDescent="0.25">
      <c r="A11" s="409" t="s">
        <v>35</v>
      </c>
      <c r="B11" s="338"/>
      <c r="C11" s="43">
        <v>0</v>
      </c>
      <c r="D11" s="43">
        <v>0</v>
      </c>
      <c r="E11" s="42">
        <v>0</v>
      </c>
    </row>
    <row r="12" spans="1:5" ht="22.5" x14ac:dyDescent="0.25">
      <c r="A12" s="45" t="s">
        <v>34</v>
      </c>
      <c r="B12" s="44" t="s">
        <v>33</v>
      </c>
      <c r="C12" s="43">
        <v>0</v>
      </c>
      <c r="D12" s="43">
        <v>0</v>
      </c>
      <c r="E12" s="42">
        <v>0</v>
      </c>
    </row>
    <row r="13" spans="1:5" x14ac:dyDescent="0.25">
      <c r="A13" s="45" t="s">
        <v>32</v>
      </c>
      <c r="B13" s="44" t="s">
        <v>31</v>
      </c>
      <c r="C13" s="43">
        <v>0</v>
      </c>
      <c r="D13" s="43">
        <v>0</v>
      </c>
      <c r="E13" s="42">
        <v>0</v>
      </c>
    </row>
    <row r="14" spans="1:5" x14ac:dyDescent="0.25">
      <c r="A14" s="41" t="s">
        <v>30</v>
      </c>
      <c r="B14" s="40" t="s">
        <v>29</v>
      </c>
      <c r="C14" s="39">
        <v>0</v>
      </c>
      <c r="D14" s="39">
        <v>0</v>
      </c>
      <c r="E14" s="38">
        <v>0</v>
      </c>
    </row>
    <row r="15" spans="1:5" ht="12.75" x14ac:dyDescent="0.25">
      <c r="A15" s="428" t="s">
        <v>28</v>
      </c>
      <c r="B15" s="429"/>
      <c r="C15" s="37">
        <v>0</v>
      </c>
      <c r="D15" s="37">
        <v>0</v>
      </c>
      <c r="E15" s="36">
        <v>0</v>
      </c>
    </row>
    <row r="16" spans="1:5" ht="21.75" thickBot="1" x14ac:dyDescent="0.3">
      <c r="A16" s="35" t="s">
        <v>27</v>
      </c>
      <c r="B16" s="34" t="s">
        <v>26</v>
      </c>
      <c r="C16" s="33">
        <v>0</v>
      </c>
      <c r="D16" s="33">
        <v>77894023</v>
      </c>
      <c r="E16" s="32">
        <v>77894023</v>
      </c>
    </row>
    <row r="17" spans="1:5" ht="20.100000000000001" customHeight="1" thickTop="1" thickBot="1" x14ac:dyDescent="0.3"/>
    <row r="18" spans="1:5" ht="24" thickTop="1" thickBot="1" x14ac:dyDescent="0.3">
      <c r="C18" s="31" t="s">
        <v>25</v>
      </c>
      <c r="D18" s="30" t="s">
        <v>24</v>
      </c>
      <c r="E18" s="29" t="s">
        <v>23</v>
      </c>
    </row>
    <row r="19" spans="1:5" ht="14.25" thickTop="1" thickBot="1" x14ac:dyDescent="0.3">
      <c r="A19" s="434" t="s">
        <v>22</v>
      </c>
      <c r="B19" s="435"/>
      <c r="C19" s="28">
        <v>-21500000</v>
      </c>
      <c r="D19" s="27">
        <v>21500000</v>
      </c>
      <c r="E19" s="26">
        <v>21500000</v>
      </c>
    </row>
    <row r="20" spans="1:5" ht="12.75" thickTop="1" thickBot="1" x14ac:dyDescent="0.3"/>
    <row r="21" spans="1:5" ht="14.25" thickTop="1" thickBot="1" x14ac:dyDescent="0.3">
      <c r="A21" s="24"/>
      <c r="B21" s="25"/>
      <c r="C21" s="24"/>
      <c r="D21" s="436" t="s">
        <v>21</v>
      </c>
      <c r="E21" s="437"/>
    </row>
    <row r="22" spans="1:5" ht="13.5" thickTop="1" x14ac:dyDescent="0.25">
      <c r="A22" s="421" t="s">
        <v>20</v>
      </c>
      <c r="B22" s="422"/>
      <c r="C22" s="422"/>
      <c r="D22" s="423">
        <v>56394023</v>
      </c>
      <c r="E22" s="424"/>
    </row>
    <row r="23" spans="1:5" ht="12.75" x14ac:dyDescent="0.25">
      <c r="A23" s="425" t="s">
        <v>19</v>
      </c>
      <c r="B23" s="389"/>
      <c r="C23" s="389"/>
      <c r="D23" s="438">
        <v>77894023</v>
      </c>
      <c r="E23" s="427"/>
    </row>
    <row r="24" spans="1:5" ht="12.75" x14ac:dyDescent="0.25">
      <c r="A24" s="425" t="s">
        <v>18</v>
      </c>
      <c r="B24" s="389"/>
      <c r="C24" s="389"/>
      <c r="D24" s="426">
        <v>21500000</v>
      </c>
      <c r="E24" s="427"/>
    </row>
    <row r="25" spans="1:5" ht="13.5" thickBot="1" x14ac:dyDescent="0.3">
      <c r="A25" s="430" t="s">
        <v>17</v>
      </c>
      <c r="B25" s="431"/>
      <c r="C25" s="431"/>
      <c r="D25" s="432">
        <v>21500000</v>
      </c>
      <c r="E25" s="433"/>
    </row>
    <row r="26" spans="1:5" ht="9.9499999999999993" customHeight="1" thickTop="1" x14ac:dyDescent="0.25">
      <c r="A26" s="23" t="s">
        <v>16</v>
      </c>
      <c r="B26" s="22"/>
      <c r="C26" s="21"/>
      <c r="D26" s="21"/>
      <c r="E26" s="21"/>
    </row>
    <row r="27" spans="1:5" ht="9.9499999999999993" customHeight="1" x14ac:dyDescent="0.25">
      <c r="A27" s="23" t="s">
        <v>15</v>
      </c>
      <c r="B27" s="22"/>
      <c r="C27" s="21"/>
      <c r="D27" s="21"/>
      <c r="E27" s="21"/>
    </row>
    <row r="28" spans="1:5" ht="9.9499999999999993" customHeight="1" x14ac:dyDescent="0.25">
      <c r="A28" s="23" t="s">
        <v>14</v>
      </c>
      <c r="B28" s="22"/>
      <c r="C28" s="21"/>
      <c r="D28" s="21"/>
      <c r="E28" s="21"/>
    </row>
    <row r="29" spans="1:5" ht="9.9499999999999993" customHeight="1" x14ac:dyDescent="0.25">
      <c r="A29" s="23" t="s">
        <v>13</v>
      </c>
      <c r="B29" s="22"/>
      <c r="C29" s="21"/>
      <c r="D29" s="21"/>
      <c r="E29" s="21"/>
    </row>
    <row r="31" spans="1:5" ht="13.5" thickBot="1" x14ac:dyDescent="0.3">
      <c r="A31" s="307" t="s">
        <v>12</v>
      </c>
      <c r="B31" s="277"/>
      <c r="C31" s="277"/>
      <c r="D31" s="277"/>
      <c r="E31" s="277"/>
    </row>
    <row r="32" spans="1:5" ht="12" thickTop="1" x14ac:dyDescent="0.25">
      <c r="A32" s="20" t="s">
        <v>11</v>
      </c>
      <c r="B32" s="19" t="s">
        <v>0</v>
      </c>
      <c r="C32" s="18" t="s">
        <v>10</v>
      </c>
      <c r="D32" s="18" t="s">
        <v>533</v>
      </c>
      <c r="E32" s="17" t="s">
        <v>9</v>
      </c>
    </row>
    <row r="33" spans="1:5" ht="12" thickBot="1" x14ac:dyDescent="0.3">
      <c r="A33" s="16"/>
      <c r="B33" s="15"/>
      <c r="C33" s="14" t="s">
        <v>8</v>
      </c>
      <c r="D33" s="14" t="s">
        <v>534</v>
      </c>
      <c r="E33" s="13" t="s">
        <v>7</v>
      </c>
    </row>
    <row r="34" spans="1:5" ht="23.25" thickTop="1" x14ac:dyDescent="0.25">
      <c r="A34" s="12" t="s">
        <v>6</v>
      </c>
      <c r="B34" s="11" t="s">
        <v>5</v>
      </c>
      <c r="C34" s="10"/>
      <c r="D34" s="10"/>
      <c r="E34" s="9"/>
    </row>
    <row r="35" spans="1:5" x14ac:dyDescent="0.25">
      <c r="A35" s="8" t="s">
        <v>4</v>
      </c>
      <c r="B35" s="7" t="s">
        <v>3</v>
      </c>
      <c r="C35" s="6"/>
      <c r="D35" s="6"/>
      <c r="E35" s="5"/>
    </row>
    <row r="36" spans="1:5" ht="13.5" thickBot="1" x14ac:dyDescent="0.3">
      <c r="A36" s="410" t="s">
        <v>2</v>
      </c>
      <c r="B36" s="411"/>
      <c r="C36" s="4">
        <f>C35+C34</f>
        <v>0</v>
      </c>
      <c r="D36" s="4">
        <f>D35+D34</f>
        <v>0</v>
      </c>
      <c r="E36" s="3">
        <f>E35+E34</f>
        <v>0</v>
      </c>
    </row>
    <row r="37" spans="1:5" ht="12" thickTop="1" x14ac:dyDescent="0.25"/>
  </sheetData>
  <mergeCells count="20">
    <mergeCell ref="A19:B19"/>
    <mergeCell ref="D21:E21"/>
    <mergeCell ref="A23:C23"/>
    <mergeCell ref="D23:E23"/>
    <mergeCell ref="A31:E31"/>
    <mergeCell ref="A36:B36"/>
    <mergeCell ref="A1:D1"/>
    <mergeCell ref="A2:D2"/>
    <mergeCell ref="A3:D3"/>
    <mergeCell ref="A5:E5"/>
    <mergeCell ref="A22:C22"/>
    <mergeCell ref="D22:E22"/>
    <mergeCell ref="A24:C24"/>
    <mergeCell ref="D24:E24"/>
    <mergeCell ref="A15:B15"/>
    <mergeCell ref="A11:B11"/>
    <mergeCell ref="A25:C25"/>
    <mergeCell ref="D25:E25"/>
    <mergeCell ref="A10:B10"/>
    <mergeCell ref="A9:B9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25" orientation="landscape" useFirstPageNumber="1" r:id="rId1"/>
  <headerFooter>
    <oddFooter>&amp;C&amp;9&amp;P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pageSetUpPr fitToPage="1"/>
  </sheetPr>
  <dimension ref="B1:G31"/>
  <sheetViews>
    <sheetView showGridLines="0" zoomScaleNormal="100" workbookViewId="0">
      <selection activeCell="B22" sqref="B22:B23"/>
    </sheetView>
  </sheetViews>
  <sheetFormatPr baseColWidth="10" defaultRowHeight="12.75" x14ac:dyDescent="0.2"/>
  <cols>
    <col min="1" max="1" width="0.85546875" style="197" customWidth="1"/>
    <col min="2" max="2" width="37.42578125" style="197" customWidth="1"/>
    <col min="3" max="3" width="10.5703125" style="197" customWidth="1"/>
    <col min="4" max="4" width="11.85546875" style="198" customWidth="1"/>
    <col min="5" max="5" width="37.85546875" style="197" customWidth="1"/>
    <col min="6" max="6" width="21.140625" style="197" customWidth="1"/>
    <col min="7" max="7" width="13.85546875" style="198" customWidth="1"/>
    <col min="8" max="16384" width="11.42578125" style="197"/>
  </cols>
  <sheetData>
    <row r="1" spans="2:7" ht="21" customHeight="1" thickTop="1" x14ac:dyDescent="0.2">
      <c r="B1" s="255" t="s">
        <v>487</v>
      </c>
      <c r="C1" s="256"/>
      <c r="D1" s="256"/>
      <c r="E1" s="256"/>
      <c r="F1" s="257"/>
      <c r="G1" s="223" t="s">
        <v>486</v>
      </c>
    </row>
    <row r="2" spans="2:7" ht="13.5" thickBot="1" x14ac:dyDescent="0.25">
      <c r="B2" s="258" t="s">
        <v>485</v>
      </c>
      <c r="C2" s="259"/>
      <c r="D2" s="259"/>
      <c r="E2" s="259"/>
      <c r="F2" s="260"/>
      <c r="G2" s="222">
        <v>1</v>
      </c>
    </row>
    <row r="3" spans="2:7" ht="13.5" thickTop="1" x14ac:dyDescent="0.2"/>
    <row r="4" spans="2:7" ht="13.5" thickBot="1" x14ac:dyDescent="0.25">
      <c r="B4" s="205"/>
      <c r="C4" s="205"/>
      <c r="D4" s="221"/>
      <c r="E4" s="205"/>
      <c r="F4" s="205"/>
      <c r="G4" s="221"/>
    </row>
    <row r="5" spans="2:7" ht="13.5" thickTop="1" x14ac:dyDescent="0.2">
      <c r="B5" s="250" t="s">
        <v>484</v>
      </c>
      <c r="C5" s="253"/>
      <c r="D5" s="220" t="s">
        <v>482</v>
      </c>
      <c r="E5" s="254" t="s">
        <v>483</v>
      </c>
      <c r="F5" s="253"/>
      <c r="G5" s="219" t="s">
        <v>482</v>
      </c>
    </row>
    <row r="6" spans="2:7" x14ac:dyDescent="0.2">
      <c r="B6" s="212" t="s">
        <v>481</v>
      </c>
      <c r="D6" s="218"/>
      <c r="E6" s="217" t="s">
        <v>480</v>
      </c>
      <c r="F6" s="216"/>
      <c r="G6" s="215"/>
    </row>
    <row r="7" spans="2:7" x14ac:dyDescent="0.2">
      <c r="B7" s="147" t="s">
        <v>479</v>
      </c>
      <c r="D7" s="214"/>
      <c r="E7" s="209" t="s">
        <v>478</v>
      </c>
      <c r="G7" s="208"/>
    </row>
    <row r="8" spans="2:7" x14ac:dyDescent="0.2">
      <c r="B8" s="212" t="s">
        <v>477</v>
      </c>
      <c r="D8" s="213"/>
      <c r="E8" s="209" t="s">
        <v>476</v>
      </c>
      <c r="G8" s="208"/>
    </row>
    <row r="9" spans="2:7" x14ac:dyDescent="0.2">
      <c r="B9" s="147" t="s">
        <v>475</v>
      </c>
      <c r="D9" s="261"/>
      <c r="E9" s="209" t="s">
        <v>474</v>
      </c>
      <c r="G9" s="208"/>
    </row>
    <row r="10" spans="2:7" x14ac:dyDescent="0.2">
      <c r="B10" s="212" t="s">
        <v>473</v>
      </c>
      <c r="D10" s="261"/>
      <c r="E10" s="209" t="s">
        <v>472</v>
      </c>
      <c r="G10" s="208"/>
    </row>
    <row r="11" spans="2:7" x14ac:dyDescent="0.2">
      <c r="B11" s="212" t="s">
        <v>471</v>
      </c>
      <c r="D11" s="210"/>
      <c r="E11" s="209" t="s">
        <v>470</v>
      </c>
      <c r="G11" s="211"/>
    </row>
    <row r="12" spans="2:7" x14ac:dyDescent="0.2">
      <c r="B12" s="147"/>
      <c r="D12" s="210"/>
      <c r="E12" s="209" t="s">
        <v>469</v>
      </c>
      <c r="G12" s="211"/>
    </row>
    <row r="13" spans="2:7" x14ac:dyDescent="0.2">
      <c r="B13" s="147"/>
      <c r="D13" s="210"/>
      <c r="E13" s="209" t="s">
        <v>468</v>
      </c>
      <c r="G13" s="211"/>
    </row>
    <row r="14" spans="2:7" x14ac:dyDescent="0.2">
      <c r="B14" s="147"/>
      <c r="D14" s="210"/>
      <c r="E14" s="209" t="s">
        <v>467</v>
      </c>
      <c r="G14" s="208"/>
    </row>
    <row r="15" spans="2:7" x14ac:dyDescent="0.2">
      <c r="B15" s="147"/>
      <c r="D15" s="210"/>
      <c r="E15" s="209" t="s">
        <v>466</v>
      </c>
      <c r="G15" s="208"/>
    </row>
    <row r="16" spans="2:7" x14ac:dyDescent="0.2">
      <c r="B16" s="147"/>
      <c r="D16" s="210"/>
      <c r="E16" s="197" t="s">
        <v>465</v>
      </c>
      <c r="G16" s="211"/>
    </row>
    <row r="17" spans="2:7" x14ac:dyDescent="0.2">
      <c r="B17" s="147"/>
      <c r="D17" s="210"/>
      <c r="E17" s="209" t="s">
        <v>464</v>
      </c>
      <c r="G17" s="211"/>
    </row>
    <row r="18" spans="2:7" x14ac:dyDescent="0.2">
      <c r="B18" s="147"/>
      <c r="D18" s="210"/>
      <c r="E18" s="209" t="s">
        <v>463</v>
      </c>
      <c r="G18" s="208"/>
    </row>
    <row r="19" spans="2:7" ht="13.5" thickBot="1" x14ac:dyDescent="0.25">
      <c r="B19" s="145"/>
      <c r="C19" s="205"/>
      <c r="D19" s="207"/>
      <c r="E19" s="206" t="s">
        <v>462</v>
      </c>
      <c r="F19" s="205"/>
      <c r="G19" s="204"/>
    </row>
    <row r="20" spans="2:7" ht="14.25" thickTop="1" thickBot="1" x14ac:dyDescent="0.25"/>
    <row r="21" spans="2:7" ht="13.5" thickTop="1" x14ac:dyDescent="0.2">
      <c r="B21" s="250" t="s">
        <v>524</v>
      </c>
      <c r="C21" s="251"/>
      <c r="D21" s="251"/>
      <c r="E21" s="251"/>
      <c r="F21" s="251"/>
      <c r="G21" s="252"/>
    </row>
    <row r="22" spans="2:7" x14ac:dyDescent="0.2">
      <c r="B22" s="262" t="s">
        <v>461</v>
      </c>
      <c r="C22" s="264" t="s">
        <v>460</v>
      </c>
      <c r="D22" s="265"/>
      <c r="E22" s="266"/>
      <c r="F22" s="264" t="s">
        <v>522</v>
      </c>
      <c r="G22" s="267"/>
    </row>
    <row r="23" spans="2:7" ht="13.5" thickBot="1" x14ac:dyDescent="0.25">
      <c r="B23" s="263"/>
      <c r="C23" s="268"/>
      <c r="D23" s="269"/>
      <c r="E23" s="270"/>
      <c r="F23" s="268"/>
      <c r="G23" s="271"/>
    </row>
    <row r="24" spans="2:7" ht="18" customHeight="1" thickTop="1" x14ac:dyDescent="0.2">
      <c r="B24" s="203" t="s">
        <v>523</v>
      </c>
    </row>
    <row r="25" spans="2:7" ht="18" customHeight="1" x14ac:dyDescent="0.2">
      <c r="B25" s="203" t="s">
        <v>459</v>
      </c>
    </row>
    <row r="26" spans="2:7" x14ac:dyDescent="0.2">
      <c r="B26" s="202"/>
      <c r="C26" s="201" t="s">
        <v>458</v>
      </c>
    </row>
    <row r="27" spans="2:7" x14ac:dyDescent="0.2">
      <c r="E27" s="200"/>
    </row>
    <row r="31" spans="2:7" x14ac:dyDescent="0.2">
      <c r="B31" s="200"/>
      <c r="C31" s="199"/>
    </row>
  </sheetData>
  <mergeCells count="11">
    <mergeCell ref="B22:B23"/>
    <mergeCell ref="C22:E22"/>
    <mergeCell ref="F22:G22"/>
    <mergeCell ref="C23:E23"/>
    <mergeCell ref="F23:G23"/>
    <mergeCell ref="B21:G21"/>
    <mergeCell ref="B5:C5"/>
    <mergeCell ref="E5:F5"/>
    <mergeCell ref="B1:F1"/>
    <mergeCell ref="B2:F2"/>
    <mergeCell ref="D9:D10"/>
  </mergeCells>
  <printOptions horizontalCentered="1"/>
  <pageMargins left="0.39370078740157483" right="0.39370078740157483" top="0.78740157480314965" bottom="0.39370078740157483" header="0.31496062992125984" footer="0.31496062992125984"/>
  <pageSetup paperSize="9" firstPageNumber="3" orientation="landscape" useFirstPageNumber="1" r:id="rId1"/>
  <headerFooter alignWithMargins="0">
    <oddFooter>&amp;C&amp;9&amp;P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showGridLines="0" workbookViewId="0">
      <selection activeCell="A18" sqref="A18"/>
    </sheetView>
  </sheetViews>
  <sheetFormatPr baseColWidth="10" defaultRowHeight="11.25" x14ac:dyDescent="0.25"/>
  <cols>
    <col min="1" max="1" width="35.28515625" style="1" bestFit="1" customWidth="1"/>
    <col min="2" max="5" width="15.7109375" style="1" customWidth="1"/>
    <col min="6" max="16384" width="11.42578125" style="1"/>
  </cols>
  <sheetData>
    <row r="1" spans="1:5" ht="12.75" x14ac:dyDescent="0.25">
      <c r="A1" s="272" t="s">
        <v>332</v>
      </c>
      <c r="B1" s="273"/>
      <c r="C1" s="273"/>
      <c r="D1" s="273"/>
      <c r="E1" s="77" t="s">
        <v>331</v>
      </c>
    </row>
    <row r="2" spans="1:5" ht="12.75" x14ac:dyDescent="0.25">
      <c r="A2" s="272" t="s">
        <v>457</v>
      </c>
      <c r="B2" s="273"/>
      <c r="C2" s="273"/>
      <c r="D2" s="273"/>
      <c r="E2" s="77"/>
    </row>
    <row r="3" spans="1:5" ht="12.75" x14ac:dyDescent="0.25">
      <c r="A3" s="196"/>
      <c r="B3" s="195"/>
      <c r="C3" s="195"/>
      <c r="D3" s="195"/>
      <c r="E3" s="194"/>
    </row>
    <row r="4" spans="1:5" ht="12.75" x14ac:dyDescent="0.25">
      <c r="A4" s="274" t="s">
        <v>454</v>
      </c>
      <c r="B4" s="275"/>
      <c r="C4" s="275"/>
      <c r="D4" s="275"/>
      <c r="E4" s="275"/>
    </row>
    <row r="6" spans="1:5" ht="12.75" x14ac:dyDescent="0.25">
      <c r="B6" s="278" t="s">
        <v>73</v>
      </c>
      <c r="C6" s="279"/>
      <c r="D6" s="278" t="s">
        <v>72</v>
      </c>
      <c r="E6" s="279"/>
    </row>
    <row r="7" spans="1:5" ht="12.75" x14ac:dyDescent="0.25">
      <c r="A7" s="192" t="s">
        <v>456</v>
      </c>
      <c r="B7" s="280">
        <v>77894023</v>
      </c>
      <c r="C7" s="281"/>
      <c r="D7" s="280">
        <v>77894023</v>
      </c>
      <c r="E7" s="281"/>
    </row>
    <row r="8" spans="1:5" ht="12.75" x14ac:dyDescent="0.25">
      <c r="A8" s="192" t="s">
        <v>455</v>
      </c>
      <c r="B8" s="280">
        <v>733799522</v>
      </c>
      <c r="C8" s="281"/>
      <c r="D8" s="280">
        <v>733799522</v>
      </c>
      <c r="E8" s="281"/>
    </row>
    <row r="9" spans="1:5" ht="12.75" x14ac:dyDescent="0.25">
      <c r="A9" s="192" t="s">
        <v>454</v>
      </c>
      <c r="B9" s="280">
        <f>B8+B7</f>
        <v>811693545</v>
      </c>
      <c r="C9" s="281"/>
      <c r="D9" s="280">
        <f>D8+D7</f>
        <v>811693545</v>
      </c>
      <c r="E9" s="281"/>
    </row>
    <row r="11" spans="1:5" ht="12.75" x14ac:dyDescent="0.25">
      <c r="A11" s="276" t="s">
        <v>453</v>
      </c>
      <c r="B11" s="277"/>
      <c r="C11" s="277"/>
      <c r="D11" s="277"/>
      <c r="E11" s="277"/>
    </row>
    <row r="12" spans="1:5" ht="12.75" x14ac:dyDescent="0.25">
      <c r="A12" s="24"/>
      <c r="B12" s="193"/>
      <c r="C12" s="193"/>
      <c r="D12" s="193"/>
      <c r="E12" s="193"/>
    </row>
    <row r="13" spans="1:5" ht="12.75" x14ac:dyDescent="0.25">
      <c r="B13" s="278" t="s">
        <v>452</v>
      </c>
      <c r="C13" s="279"/>
      <c r="D13" s="278" t="s">
        <v>451</v>
      </c>
      <c r="E13" s="279"/>
    </row>
    <row r="14" spans="1:5" x14ac:dyDescent="0.25">
      <c r="B14" s="96" t="s">
        <v>450</v>
      </c>
      <c r="C14" s="96" t="s">
        <v>449</v>
      </c>
      <c r="D14" s="96" t="s">
        <v>450</v>
      </c>
      <c r="E14" s="96" t="s">
        <v>449</v>
      </c>
    </row>
    <row r="15" spans="1:5" x14ac:dyDescent="0.25">
      <c r="A15" s="192" t="s">
        <v>405</v>
      </c>
      <c r="B15" s="134">
        <v>77894023</v>
      </c>
      <c r="C15" s="134">
        <v>0</v>
      </c>
      <c r="D15" s="134">
        <v>77894023</v>
      </c>
      <c r="E15" s="134">
        <v>0</v>
      </c>
    </row>
    <row r="16" spans="1:5" x14ac:dyDescent="0.25">
      <c r="A16" s="192" t="s">
        <v>379</v>
      </c>
      <c r="B16" s="134">
        <v>733799522</v>
      </c>
      <c r="C16" s="134">
        <v>0</v>
      </c>
      <c r="D16" s="134">
        <v>733799522</v>
      </c>
      <c r="E16" s="134">
        <v>0</v>
      </c>
    </row>
    <row r="17" spans="1:5" x14ac:dyDescent="0.25">
      <c r="A17" s="192" t="s">
        <v>448</v>
      </c>
      <c r="B17" s="134">
        <f>B16+B15</f>
        <v>811693545</v>
      </c>
      <c r="C17" s="134">
        <f>C16+C15</f>
        <v>0</v>
      </c>
      <c r="D17" s="134">
        <f>D16+D15</f>
        <v>811693545</v>
      </c>
      <c r="E17" s="134">
        <f>E16+E15</f>
        <v>0</v>
      </c>
    </row>
    <row r="18" spans="1:5" ht="9.9499999999999993" customHeight="1" x14ac:dyDescent="0.25">
      <c r="A18" s="21" t="s">
        <v>447</v>
      </c>
      <c r="B18" s="21"/>
      <c r="C18" s="21"/>
      <c r="D18" s="21"/>
      <c r="E18" s="21"/>
    </row>
    <row r="19" spans="1:5" ht="9.9499999999999993" customHeight="1" x14ac:dyDescent="0.25">
      <c r="A19" s="21"/>
      <c r="B19" s="21"/>
      <c r="C19" s="21"/>
      <c r="D19" s="21"/>
      <c r="E19" s="21"/>
    </row>
    <row r="20" spans="1:5" ht="9.9499999999999993" customHeight="1" x14ac:dyDescent="0.25">
      <c r="A20" s="21"/>
      <c r="B20" s="21"/>
      <c r="C20" s="21"/>
      <c r="D20" s="21"/>
      <c r="E20" s="21"/>
    </row>
  </sheetData>
  <mergeCells count="14">
    <mergeCell ref="B13:C13"/>
    <mergeCell ref="D6:E6"/>
    <mergeCell ref="D13:E13"/>
    <mergeCell ref="B7:C7"/>
    <mergeCell ref="D7:E7"/>
    <mergeCell ref="B9:C9"/>
    <mergeCell ref="B8:C8"/>
    <mergeCell ref="D8:E8"/>
    <mergeCell ref="D9:E9"/>
    <mergeCell ref="A1:D1"/>
    <mergeCell ref="A2:D2"/>
    <mergeCell ref="A4:E4"/>
    <mergeCell ref="A11:E11"/>
    <mergeCell ref="B6:C6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4" orientation="landscape" useFirstPageNumber="1" r:id="rId1"/>
  <headerFooter>
    <oddFooter>&amp;C&amp;9&amp;P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showGridLines="0" workbookViewId="0">
      <selection activeCell="B36" sqref="B36"/>
    </sheetView>
  </sheetViews>
  <sheetFormatPr baseColWidth="10" defaultRowHeight="11.25" x14ac:dyDescent="0.25"/>
  <cols>
    <col min="1" max="1" width="30.7109375" style="62" customWidth="1"/>
    <col min="2" max="16" width="14.7109375" style="61" customWidth="1"/>
    <col min="17" max="16384" width="11.42578125" style="61"/>
  </cols>
  <sheetData>
    <row r="1" spans="1:16" ht="12.75" x14ac:dyDescent="0.25">
      <c r="A1" s="283" t="s">
        <v>332</v>
      </c>
      <c r="B1" s="284"/>
      <c r="C1" s="284"/>
      <c r="D1" s="284"/>
      <c r="E1" s="284"/>
      <c r="F1" s="284"/>
      <c r="G1" s="284"/>
      <c r="H1" s="191" t="s">
        <v>331</v>
      </c>
      <c r="I1" s="285" t="s">
        <v>332</v>
      </c>
      <c r="J1" s="284"/>
      <c r="K1" s="284"/>
      <c r="L1" s="284"/>
      <c r="M1" s="284"/>
      <c r="N1" s="284"/>
      <c r="O1" s="284"/>
      <c r="P1" s="191" t="s">
        <v>331</v>
      </c>
    </row>
    <row r="2" spans="1:16" ht="12.75" x14ac:dyDescent="0.25">
      <c r="A2" s="283" t="s">
        <v>446</v>
      </c>
      <c r="B2" s="284"/>
      <c r="C2" s="284"/>
      <c r="D2" s="284"/>
      <c r="E2" s="284"/>
      <c r="F2" s="284"/>
      <c r="G2" s="284"/>
      <c r="H2" s="191">
        <v>1</v>
      </c>
      <c r="I2" s="285" t="s">
        <v>445</v>
      </c>
      <c r="J2" s="284"/>
      <c r="K2" s="284"/>
      <c r="L2" s="284"/>
      <c r="M2" s="284"/>
      <c r="N2" s="284"/>
      <c r="O2" s="284"/>
      <c r="P2" s="191">
        <v>1</v>
      </c>
    </row>
    <row r="3" spans="1:16" ht="6.95" customHeight="1" x14ac:dyDescent="0.25">
      <c r="A3" s="190"/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</row>
    <row r="4" spans="1:16" ht="12.75" x14ac:dyDescent="0.25">
      <c r="A4" s="188"/>
      <c r="B4" s="286" t="s">
        <v>444</v>
      </c>
      <c r="C4" s="287"/>
      <c r="D4" s="187"/>
      <c r="E4" s="119"/>
      <c r="F4" s="119"/>
      <c r="G4" s="186" t="s">
        <v>443</v>
      </c>
      <c r="H4" s="186" t="s">
        <v>442</v>
      </c>
      <c r="I4" s="186" t="s">
        <v>441</v>
      </c>
      <c r="J4" s="186" t="s">
        <v>440</v>
      </c>
      <c r="K4" s="186" t="s">
        <v>439</v>
      </c>
      <c r="L4" s="186" t="s">
        <v>438</v>
      </c>
      <c r="M4" s="186" t="s">
        <v>437</v>
      </c>
      <c r="N4" s="186" t="s">
        <v>436</v>
      </c>
      <c r="O4" s="186" t="s">
        <v>435</v>
      </c>
      <c r="P4" s="186" t="s">
        <v>434</v>
      </c>
    </row>
    <row r="5" spans="1:16" ht="45" x14ac:dyDescent="0.25">
      <c r="A5" s="185" t="s">
        <v>116</v>
      </c>
      <c r="B5" s="64" t="s">
        <v>433</v>
      </c>
      <c r="C5" s="64" t="s">
        <v>432</v>
      </c>
      <c r="D5" s="64" t="s">
        <v>431</v>
      </c>
      <c r="E5" s="64" t="s">
        <v>430</v>
      </c>
      <c r="F5" s="64" t="s">
        <v>429</v>
      </c>
      <c r="G5" s="64" t="s">
        <v>428</v>
      </c>
      <c r="H5" s="64" t="s">
        <v>215</v>
      </c>
      <c r="I5" s="64" t="s">
        <v>213</v>
      </c>
      <c r="J5" s="64" t="s">
        <v>427</v>
      </c>
      <c r="K5" s="64" t="s">
        <v>209</v>
      </c>
      <c r="L5" s="64" t="s">
        <v>207</v>
      </c>
      <c r="M5" s="64" t="s">
        <v>205</v>
      </c>
      <c r="N5" s="64" t="s">
        <v>203</v>
      </c>
      <c r="O5" s="64" t="s">
        <v>201</v>
      </c>
      <c r="P5" s="64" t="s">
        <v>199</v>
      </c>
    </row>
    <row r="6" spans="1:16" ht="0.95" customHeight="1" x14ac:dyDescent="0.25">
      <c r="A6" s="183"/>
      <c r="B6" s="184">
        <v>-1</v>
      </c>
      <c r="C6" s="184"/>
      <c r="D6" s="184"/>
      <c r="E6" s="184"/>
      <c r="F6" s="184"/>
      <c r="G6" s="184" t="s">
        <v>426</v>
      </c>
      <c r="H6" s="184"/>
      <c r="I6" s="184"/>
      <c r="J6" s="184"/>
      <c r="K6" s="184"/>
      <c r="L6" s="184"/>
      <c r="M6" s="184"/>
      <c r="N6" s="184"/>
      <c r="O6" s="184"/>
      <c r="P6" s="184"/>
    </row>
    <row r="7" spans="1:16" x14ac:dyDescent="0.25">
      <c r="A7" s="183"/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</row>
    <row r="8" spans="1:16" x14ac:dyDescent="0.25">
      <c r="A8" s="169" t="s">
        <v>425</v>
      </c>
      <c r="B8" s="167">
        <v>0</v>
      </c>
      <c r="C8" s="167"/>
      <c r="D8" s="167"/>
      <c r="E8" s="167"/>
      <c r="F8" s="168">
        <v>0</v>
      </c>
      <c r="G8" s="167"/>
      <c r="H8" s="167"/>
      <c r="I8" s="167"/>
      <c r="J8" s="167"/>
      <c r="K8" s="167"/>
      <c r="L8" s="167"/>
      <c r="M8" s="167"/>
      <c r="N8" s="167"/>
      <c r="O8" s="167"/>
      <c r="P8" s="167"/>
    </row>
    <row r="9" spans="1:16" x14ac:dyDescent="0.25">
      <c r="A9" s="169" t="s">
        <v>424</v>
      </c>
      <c r="B9" s="167">
        <v>0</v>
      </c>
      <c r="C9" s="167"/>
      <c r="D9" s="167"/>
      <c r="E9" s="167"/>
      <c r="F9" s="168">
        <v>0</v>
      </c>
      <c r="G9" s="167"/>
      <c r="H9" s="167"/>
      <c r="I9" s="167"/>
      <c r="J9" s="167"/>
      <c r="K9" s="167"/>
      <c r="L9" s="167"/>
      <c r="M9" s="167"/>
      <c r="N9" s="167"/>
      <c r="O9" s="167"/>
      <c r="P9" s="167"/>
    </row>
    <row r="10" spans="1:16" x14ac:dyDescent="0.25">
      <c r="B10" s="181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</row>
    <row r="11" spans="1:16" x14ac:dyDescent="0.25">
      <c r="A11" s="169" t="s">
        <v>423</v>
      </c>
      <c r="B11" s="167">
        <f t="shared" ref="B11:P11" si="0">B12+B15+B16</f>
        <v>629628401</v>
      </c>
      <c r="C11" s="167">
        <f t="shared" si="0"/>
        <v>77894023</v>
      </c>
      <c r="D11" s="167">
        <f t="shared" si="0"/>
        <v>77894023</v>
      </c>
      <c r="E11" s="168">
        <f t="shared" si="0"/>
        <v>0</v>
      </c>
      <c r="F11" s="167">
        <f t="shared" si="0"/>
        <v>56394023</v>
      </c>
      <c r="G11" s="167">
        <f t="shared" si="0"/>
        <v>0</v>
      </c>
      <c r="H11" s="167">
        <f t="shared" si="0"/>
        <v>0</v>
      </c>
      <c r="I11" s="167">
        <f t="shared" si="0"/>
        <v>0</v>
      </c>
      <c r="J11" s="167">
        <f t="shared" si="0"/>
        <v>0</v>
      </c>
      <c r="K11" s="167">
        <f t="shared" si="0"/>
        <v>0</v>
      </c>
      <c r="L11" s="167">
        <f t="shared" si="0"/>
        <v>0</v>
      </c>
      <c r="M11" s="167">
        <f t="shared" si="0"/>
        <v>0</v>
      </c>
      <c r="N11" s="167">
        <f t="shared" si="0"/>
        <v>0</v>
      </c>
      <c r="O11" s="167">
        <f t="shared" si="0"/>
        <v>21500000</v>
      </c>
      <c r="P11" s="167">
        <f t="shared" si="0"/>
        <v>0</v>
      </c>
    </row>
    <row r="12" spans="1:16" x14ac:dyDescent="0.25">
      <c r="A12" s="180" t="s">
        <v>418</v>
      </c>
      <c r="B12" s="178">
        <f t="shared" ref="B12:P12" si="1">B13+B14</f>
        <v>629628401</v>
      </c>
      <c r="C12" s="178">
        <f t="shared" si="1"/>
        <v>21500000</v>
      </c>
      <c r="D12" s="178">
        <f t="shared" si="1"/>
        <v>21500000</v>
      </c>
      <c r="E12" s="179">
        <f t="shared" si="1"/>
        <v>0</v>
      </c>
      <c r="F12" s="179">
        <f t="shared" si="1"/>
        <v>0</v>
      </c>
      <c r="G12" s="178">
        <f t="shared" si="1"/>
        <v>0</v>
      </c>
      <c r="H12" s="178">
        <f t="shared" si="1"/>
        <v>0</v>
      </c>
      <c r="I12" s="178">
        <f t="shared" si="1"/>
        <v>0</v>
      </c>
      <c r="J12" s="178">
        <f t="shared" si="1"/>
        <v>0</v>
      </c>
      <c r="K12" s="178">
        <f t="shared" si="1"/>
        <v>0</v>
      </c>
      <c r="L12" s="178">
        <f t="shared" si="1"/>
        <v>0</v>
      </c>
      <c r="M12" s="178">
        <f t="shared" si="1"/>
        <v>0</v>
      </c>
      <c r="N12" s="178">
        <f t="shared" si="1"/>
        <v>0</v>
      </c>
      <c r="O12" s="178">
        <f t="shared" si="1"/>
        <v>21500000</v>
      </c>
      <c r="P12" s="178">
        <f t="shared" si="1"/>
        <v>0</v>
      </c>
    </row>
    <row r="13" spans="1:16" x14ac:dyDescent="0.25">
      <c r="A13" s="177" t="s">
        <v>422</v>
      </c>
      <c r="B13" s="175">
        <v>0</v>
      </c>
      <c r="C13" s="175">
        <v>0</v>
      </c>
      <c r="D13" s="175">
        <v>0</v>
      </c>
      <c r="E13" s="176">
        <v>0</v>
      </c>
      <c r="F13" s="176">
        <v>0</v>
      </c>
      <c r="G13" s="175">
        <v>0</v>
      </c>
      <c r="H13" s="175">
        <v>0</v>
      </c>
      <c r="I13" s="175">
        <v>0</v>
      </c>
      <c r="J13" s="175">
        <v>0</v>
      </c>
      <c r="K13" s="175">
        <v>0</v>
      </c>
      <c r="L13" s="175">
        <v>0</v>
      </c>
      <c r="M13" s="175">
        <v>0</v>
      </c>
      <c r="N13" s="175">
        <v>0</v>
      </c>
      <c r="O13" s="175">
        <v>0</v>
      </c>
      <c r="P13" s="175">
        <v>0</v>
      </c>
    </row>
    <row r="14" spans="1:16" x14ac:dyDescent="0.25">
      <c r="A14" s="174" t="s">
        <v>421</v>
      </c>
      <c r="B14" s="63">
        <v>629628401</v>
      </c>
      <c r="C14" s="63">
        <v>21500000</v>
      </c>
      <c r="D14" s="63">
        <v>21500000</v>
      </c>
      <c r="E14" s="173">
        <v>0</v>
      </c>
      <c r="F14" s="17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0</v>
      </c>
      <c r="M14" s="63">
        <v>0</v>
      </c>
      <c r="N14" s="63">
        <v>0</v>
      </c>
      <c r="O14" s="63">
        <v>21500000</v>
      </c>
      <c r="P14" s="63">
        <v>0</v>
      </c>
    </row>
    <row r="15" spans="1:16" x14ac:dyDescent="0.25">
      <c r="A15" s="180" t="s">
        <v>420</v>
      </c>
      <c r="B15" s="178">
        <v>0</v>
      </c>
      <c r="C15" s="178">
        <v>56394023</v>
      </c>
      <c r="D15" s="178">
        <v>56394023</v>
      </c>
      <c r="E15" s="179">
        <v>0</v>
      </c>
      <c r="F15" s="178">
        <v>56394023</v>
      </c>
      <c r="G15" s="179">
        <v>0</v>
      </c>
      <c r="H15" s="179">
        <v>0</v>
      </c>
      <c r="I15" s="179">
        <v>0</v>
      </c>
      <c r="J15" s="179">
        <v>0</v>
      </c>
      <c r="K15" s="179">
        <v>0</v>
      </c>
      <c r="L15" s="179">
        <v>0</v>
      </c>
      <c r="M15" s="179">
        <v>0</v>
      </c>
      <c r="N15" s="179">
        <v>0</v>
      </c>
      <c r="O15" s="179">
        <v>0</v>
      </c>
      <c r="P15" s="179">
        <v>0</v>
      </c>
    </row>
    <row r="16" spans="1:16" x14ac:dyDescent="0.25">
      <c r="A16" s="174" t="s">
        <v>414</v>
      </c>
      <c r="B16" s="63">
        <v>0</v>
      </c>
      <c r="C16" s="63">
        <v>0</v>
      </c>
      <c r="D16" s="63">
        <v>0</v>
      </c>
      <c r="E16" s="173">
        <v>0</v>
      </c>
      <c r="F16" s="63">
        <v>0</v>
      </c>
      <c r="G16" s="173">
        <v>0</v>
      </c>
      <c r="H16" s="173">
        <v>0</v>
      </c>
      <c r="I16" s="173">
        <v>0</v>
      </c>
      <c r="J16" s="173">
        <v>0</v>
      </c>
      <c r="K16" s="173">
        <v>0</v>
      </c>
      <c r="L16" s="173">
        <v>0</v>
      </c>
      <c r="M16" s="173">
        <v>0</v>
      </c>
      <c r="N16" s="173">
        <v>0</v>
      </c>
      <c r="O16" s="173">
        <v>0</v>
      </c>
      <c r="P16" s="173">
        <v>0</v>
      </c>
    </row>
    <row r="17" spans="1:16" x14ac:dyDescent="0.25">
      <c r="A17" s="169" t="s">
        <v>419</v>
      </c>
      <c r="B17" s="167">
        <f t="shared" ref="B17:P17" si="2">B18+B20+B23+B24</f>
        <v>629628401</v>
      </c>
      <c r="C17" s="167">
        <f t="shared" si="2"/>
        <v>77894023</v>
      </c>
      <c r="D17" s="167">
        <f t="shared" si="2"/>
        <v>77894023</v>
      </c>
      <c r="E17" s="168">
        <f t="shared" si="2"/>
        <v>0</v>
      </c>
      <c r="F17" s="167">
        <f t="shared" si="2"/>
        <v>77894023</v>
      </c>
      <c r="G17" s="167">
        <f t="shared" si="2"/>
        <v>0</v>
      </c>
      <c r="H17" s="167">
        <f t="shared" si="2"/>
        <v>0</v>
      </c>
      <c r="I17" s="167">
        <f t="shared" si="2"/>
        <v>0</v>
      </c>
      <c r="J17" s="167">
        <f t="shared" si="2"/>
        <v>0</v>
      </c>
      <c r="K17" s="167">
        <f t="shared" si="2"/>
        <v>0</v>
      </c>
      <c r="L17" s="167">
        <f t="shared" si="2"/>
        <v>0</v>
      </c>
      <c r="M17" s="167">
        <f t="shared" si="2"/>
        <v>0</v>
      </c>
      <c r="N17" s="167">
        <f t="shared" si="2"/>
        <v>0</v>
      </c>
      <c r="O17" s="167">
        <f t="shared" si="2"/>
        <v>0</v>
      </c>
      <c r="P17" s="167">
        <f t="shared" si="2"/>
        <v>0</v>
      </c>
    </row>
    <row r="18" spans="1:16" x14ac:dyDescent="0.25">
      <c r="A18" s="180" t="s">
        <v>418</v>
      </c>
      <c r="B18" s="178">
        <v>569928401</v>
      </c>
      <c r="C18" s="178">
        <v>0</v>
      </c>
      <c r="D18" s="178">
        <v>0</v>
      </c>
      <c r="E18" s="179">
        <v>0</v>
      </c>
      <c r="F18" s="179">
        <v>0</v>
      </c>
      <c r="G18" s="178">
        <v>0</v>
      </c>
      <c r="H18" s="178">
        <v>0</v>
      </c>
      <c r="I18" s="178">
        <v>0</v>
      </c>
      <c r="J18" s="178">
        <v>0</v>
      </c>
      <c r="K18" s="178">
        <v>0</v>
      </c>
      <c r="L18" s="178">
        <v>0</v>
      </c>
      <c r="M18" s="178">
        <v>0</v>
      </c>
      <c r="N18" s="178">
        <v>0</v>
      </c>
      <c r="O18" s="178">
        <v>0</v>
      </c>
      <c r="P18" s="178">
        <v>0</v>
      </c>
    </row>
    <row r="19" spans="1:16" x14ac:dyDescent="0.25">
      <c r="A19" s="174" t="s">
        <v>417</v>
      </c>
      <c r="B19" s="63">
        <v>0</v>
      </c>
      <c r="C19" s="63">
        <v>0</v>
      </c>
      <c r="D19" s="63">
        <v>0</v>
      </c>
      <c r="E19" s="173">
        <v>0</v>
      </c>
      <c r="F19" s="17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0</v>
      </c>
      <c r="M19" s="63">
        <v>0</v>
      </c>
      <c r="N19" s="63">
        <v>0</v>
      </c>
      <c r="O19" s="63">
        <v>0</v>
      </c>
      <c r="P19" s="63">
        <v>0</v>
      </c>
    </row>
    <row r="20" spans="1:16" x14ac:dyDescent="0.25">
      <c r="A20" s="180" t="s">
        <v>416</v>
      </c>
      <c r="B20" s="178">
        <v>0</v>
      </c>
      <c r="C20" s="178">
        <v>0</v>
      </c>
      <c r="D20" s="178">
        <v>0</v>
      </c>
      <c r="E20" s="179">
        <v>0</v>
      </c>
      <c r="F20" s="178">
        <v>0</v>
      </c>
      <c r="G20" s="179">
        <v>0</v>
      </c>
      <c r="H20" s="179">
        <v>0</v>
      </c>
      <c r="I20" s="179">
        <v>0</v>
      </c>
      <c r="J20" s="179">
        <v>0</v>
      </c>
      <c r="K20" s="179">
        <v>0</v>
      </c>
      <c r="L20" s="179">
        <v>0</v>
      </c>
      <c r="M20" s="179">
        <v>0</v>
      </c>
      <c r="N20" s="179">
        <v>0</v>
      </c>
      <c r="O20" s="179">
        <v>0</v>
      </c>
      <c r="P20" s="179">
        <v>0</v>
      </c>
    </row>
    <row r="21" spans="1:16" x14ac:dyDescent="0.25">
      <c r="A21" s="177" t="s">
        <v>415</v>
      </c>
      <c r="B21" s="175">
        <v>0</v>
      </c>
      <c r="C21" s="175">
        <v>0</v>
      </c>
      <c r="D21" s="175">
        <v>0</v>
      </c>
      <c r="E21" s="176">
        <v>0</v>
      </c>
      <c r="F21" s="175">
        <v>0</v>
      </c>
      <c r="G21" s="176">
        <v>0</v>
      </c>
      <c r="H21" s="176">
        <v>0</v>
      </c>
      <c r="I21" s="176">
        <v>0</v>
      </c>
      <c r="J21" s="176">
        <v>0</v>
      </c>
      <c r="K21" s="176">
        <v>0</v>
      </c>
      <c r="L21" s="176">
        <v>0</v>
      </c>
      <c r="M21" s="176">
        <v>0</v>
      </c>
      <c r="N21" s="176">
        <v>0</v>
      </c>
      <c r="O21" s="176">
        <v>0</v>
      </c>
      <c r="P21" s="176">
        <v>0</v>
      </c>
    </row>
    <row r="22" spans="1:16" x14ac:dyDescent="0.25">
      <c r="A22" s="174" t="s">
        <v>414</v>
      </c>
      <c r="B22" s="63">
        <v>0</v>
      </c>
      <c r="C22" s="63">
        <v>0</v>
      </c>
      <c r="D22" s="63">
        <v>0</v>
      </c>
      <c r="E22" s="173">
        <v>0</v>
      </c>
      <c r="F22" s="63">
        <v>0</v>
      </c>
      <c r="G22" s="173">
        <v>0</v>
      </c>
      <c r="H22" s="173">
        <v>0</v>
      </c>
      <c r="I22" s="173">
        <v>0</v>
      </c>
      <c r="J22" s="173">
        <v>0</v>
      </c>
      <c r="K22" s="173">
        <v>0</v>
      </c>
      <c r="L22" s="173">
        <v>0</v>
      </c>
      <c r="M22" s="173">
        <v>0</v>
      </c>
      <c r="N22" s="173">
        <v>0</v>
      </c>
      <c r="O22" s="173">
        <v>0</v>
      </c>
      <c r="P22" s="173">
        <v>0</v>
      </c>
    </row>
    <row r="23" spans="1:16" x14ac:dyDescent="0.25">
      <c r="A23" s="166" t="s">
        <v>413</v>
      </c>
      <c r="B23" s="165">
        <v>0</v>
      </c>
      <c r="C23" s="165">
        <v>0</v>
      </c>
      <c r="D23" s="165">
        <v>0</v>
      </c>
      <c r="E23" s="164">
        <v>0</v>
      </c>
      <c r="F23" s="165">
        <v>0</v>
      </c>
      <c r="G23" s="164">
        <v>0</v>
      </c>
      <c r="H23" s="164">
        <v>0</v>
      </c>
      <c r="I23" s="164">
        <v>0</v>
      </c>
      <c r="J23" s="164">
        <v>0</v>
      </c>
      <c r="K23" s="164">
        <v>0</v>
      </c>
      <c r="L23" s="164">
        <v>0</v>
      </c>
      <c r="M23" s="164">
        <v>0</v>
      </c>
      <c r="N23" s="164">
        <v>0</v>
      </c>
      <c r="O23" s="164">
        <v>0</v>
      </c>
      <c r="P23" s="164">
        <v>0</v>
      </c>
    </row>
    <row r="24" spans="1:16" ht="22.5" x14ac:dyDescent="0.25">
      <c r="A24" s="172" t="s">
        <v>383</v>
      </c>
      <c r="B24" s="171">
        <v>59700000</v>
      </c>
      <c r="C24" s="171">
        <v>77894023</v>
      </c>
      <c r="D24" s="171">
        <v>77894023</v>
      </c>
      <c r="E24" s="170">
        <v>0</v>
      </c>
      <c r="F24" s="171">
        <v>77894023</v>
      </c>
      <c r="G24" s="170">
        <v>0</v>
      </c>
      <c r="H24" s="170">
        <v>0</v>
      </c>
      <c r="I24" s="170">
        <v>0</v>
      </c>
      <c r="J24" s="170">
        <v>0</v>
      </c>
      <c r="K24" s="170">
        <v>0</v>
      </c>
      <c r="L24" s="170">
        <v>0</v>
      </c>
      <c r="M24" s="170">
        <v>0</v>
      </c>
      <c r="N24" s="170">
        <v>0</v>
      </c>
      <c r="O24" s="170">
        <v>0</v>
      </c>
      <c r="P24" s="170">
        <v>0</v>
      </c>
    </row>
    <row r="25" spans="1:16" x14ac:dyDescent="0.25">
      <c r="A25" s="169" t="s">
        <v>161</v>
      </c>
      <c r="B25" s="167">
        <f t="shared" ref="B25:P25" si="3">B26+B29+B30</f>
        <v>608000000</v>
      </c>
      <c r="C25" s="167">
        <f t="shared" si="3"/>
        <v>733799522</v>
      </c>
      <c r="D25" s="167">
        <f t="shared" si="3"/>
        <v>733799522</v>
      </c>
      <c r="E25" s="168">
        <f t="shared" si="3"/>
        <v>0</v>
      </c>
      <c r="F25" s="167">
        <f t="shared" si="3"/>
        <v>77894023</v>
      </c>
      <c r="G25" s="167">
        <f t="shared" si="3"/>
        <v>0</v>
      </c>
      <c r="H25" s="167">
        <f t="shared" si="3"/>
        <v>0</v>
      </c>
      <c r="I25" s="167">
        <f t="shared" si="3"/>
        <v>0</v>
      </c>
      <c r="J25" s="167">
        <f t="shared" si="3"/>
        <v>0</v>
      </c>
      <c r="K25" s="167">
        <f t="shared" si="3"/>
        <v>0</v>
      </c>
      <c r="L25" s="167">
        <f t="shared" si="3"/>
        <v>0</v>
      </c>
      <c r="M25" s="167">
        <f t="shared" si="3"/>
        <v>0</v>
      </c>
      <c r="N25" s="167">
        <f t="shared" si="3"/>
        <v>0</v>
      </c>
      <c r="O25" s="167">
        <f t="shared" si="3"/>
        <v>655905499</v>
      </c>
      <c r="P25" s="167">
        <f t="shared" si="3"/>
        <v>0</v>
      </c>
    </row>
    <row r="26" spans="1:16" x14ac:dyDescent="0.25">
      <c r="A26" s="180" t="s">
        <v>409</v>
      </c>
      <c r="B26" s="178">
        <f t="shared" ref="B26:P26" si="4">B27+B28</f>
        <v>548300000</v>
      </c>
      <c r="C26" s="178">
        <f t="shared" si="4"/>
        <v>655905499</v>
      </c>
      <c r="D26" s="178">
        <f t="shared" si="4"/>
        <v>655905499</v>
      </c>
      <c r="E26" s="179">
        <f t="shared" si="4"/>
        <v>0</v>
      </c>
      <c r="F26" s="179">
        <f t="shared" si="4"/>
        <v>0</v>
      </c>
      <c r="G26" s="178">
        <f t="shared" si="4"/>
        <v>0</v>
      </c>
      <c r="H26" s="178">
        <f t="shared" si="4"/>
        <v>0</v>
      </c>
      <c r="I26" s="178">
        <f t="shared" si="4"/>
        <v>0</v>
      </c>
      <c r="J26" s="178">
        <f t="shared" si="4"/>
        <v>0</v>
      </c>
      <c r="K26" s="178">
        <f t="shared" si="4"/>
        <v>0</v>
      </c>
      <c r="L26" s="178">
        <f t="shared" si="4"/>
        <v>0</v>
      </c>
      <c r="M26" s="178">
        <f t="shared" si="4"/>
        <v>0</v>
      </c>
      <c r="N26" s="178">
        <f t="shared" si="4"/>
        <v>0</v>
      </c>
      <c r="O26" s="178">
        <f t="shared" si="4"/>
        <v>655905499</v>
      </c>
      <c r="P26" s="178">
        <f t="shared" si="4"/>
        <v>0</v>
      </c>
    </row>
    <row r="27" spans="1:16" x14ac:dyDescent="0.25">
      <c r="A27" s="177" t="s">
        <v>412</v>
      </c>
      <c r="B27" s="175">
        <v>0</v>
      </c>
      <c r="C27" s="175">
        <v>0</v>
      </c>
      <c r="D27" s="175">
        <v>0</v>
      </c>
      <c r="E27" s="176">
        <v>0</v>
      </c>
      <c r="F27" s="176">
        <v>0</v>
      </c>
      <c r="G27" s="175">
        <v>0</v>
      </c>
      <c r="H27" s="175">
        <v>0</v>
      </c>
      <c r="I27" s="175">
        <v>0</v>
      </c>
      <c r="J27" s="175">
        <v>0</v>
      </c>
      <c r="K27" s="175">
        <v>0</v>
      </c>
      <c r="L27" s="175">
        <v>0</v>
      </c>
      <c r="M27" s="175">
        <v>0</v>
      </c>
      <c r="N27" s="175">
        <v>0</v>
      </c>
      <c r="O27" s="175">
        <v>0</v>
      </c>
      <c r="P27" s="175">
        <v>0</v>
      </c>
    </row>
    <row r="28" spans="1:16" x14ac:dyDescent="0.25">
      <c r="A28" s="174" t="s">
        <v>411</v>
      </c>
      <c r="B28" s="63">
        <v>548300000</v>
      </c>
      <c r="C28" s="63">
        <v>655905499</v>
      </c>
      <c r="D28" s="63">
        <v>655905499</v>
      </c>
      <c r="E28" s="173">
        <v>0</v>
      </c>
      <c r="F28" s="173">
        <v>0</v>
      </c>
      <c r="G28" s="63">
        <v>0</v>
      </c>
      <c r="H28" s="63">
        <v>0</v>
      </c>
      <c r="I28" s="63">
        <v>0</v>
      </c>
      <c r="J28" s="63">
        <v>0</v>
      </c>
      <c r="K28" s="63">
        <v>0</v>
      </c>
      <c r="L28" s="63">
        <v>0</v>
      </c>
      <c r="M28" s="63">
        <v>0</v>
      </c>
      <c r="N28" s="63">
        <v>0</v>
      </c>
      <c r="O28" s="63">
        <v>655905499</v>
      </c>
      <c r="P28" s="63">
        <v>0</v>
      </c>
    </row>
    <row r="29" spans="1:16" x14ac:dyDescent="0.25">
      <c r="A29" s="166" t="s">
        <v>408</v>
      </c>
      <c r="B29" s="165">
        <v>0</v>
      </c>
      <c r="C29" s="165">
        <v>0</v>
      </c>
      <c r="D29" s="165">
        <v>0</v>
      </c>
      <c r="E29" s="164">
        <v>0</v>
      </c>
      <c r="F29" s="165">
        <v>0</v>
      </c>
      <c r="G29" s="164">
        <v>0</v>
      </c>
      <c r="H29" s="164">
        <v>0</v>
      </c>
      <c r="I29" s="164">
        <v>0</v>
      </c>
      <c r="J29" s="164">
        <v>0</v>
      </c>
      <c r="K29" s="164">
        <v>0</v>
      </c>
      <c r="L29" s="164">
        <v>0</v>
      </c>
      <c r="M29" s="164">
        <v>0</v>
      </c>
      <c r="N29" s="164">
        <v>0</v>
      </c>
      <c r="O29" s="164">
        <v>0</v>
      </c>
      <c r="P29" s="164">
        <v>0</v>
      </c>
    </row>
    <row r="30" spans="1:16" ht="22.5" x14ac:dyDescent="0.25">
      <c r="A30" s="172" t="s">
        <v>355</v>
      </c>
      <c r="B30" s="171">
        <v>59700000</v>
      </c>
      <c r="C30" s="171">
        <v>77894023</v>
      </c>
      <c r="D30" s="171">
        <v>77894023</v>
      </c>
      <c r="E30" s="170">
        <v>0</v>
      </c>
      <c r="F30" s="171">
        <v>77894023</v>
      </c>
      <c r="G30" s="170">
        <v>0</v>
      </c>
      <c r="H30" s="170">
        <v>0</v>
      </c>
      <c r="I30" s="170">
        <v>0</v>
      </c>
      <c r="J30" s="170">
        <v>0</v>
      </c>
      <c r="K30" s="170">
        <v>0</v>
      </c>
      <c r="L30" s="170">
        <v>0</v>
      </c>
      <c r="M30" s="170">
        <v>0</v>
      </c>
      <c r="N30" s="170">
        <v>0</v>
      </c>
      <c r="O30" s="170">
        <v>0</v>
      </c>
      <c r="P30" s="170">
        <v>0</v>
      </c>
    </row>
    <row r="31" spans="1:16" x14ac:dyDescent="0.25">
      <c r="A31" s="169" t="s">
        <v>410</v>
      </c>
      <c r="B31" s="167">
        <f t="shared" ref="B31:P31" si="5">B32+B33</f>
        <v>608000000</v>
      </c>
      <c r="C31" s="167">
        <f t="shared" si="5"/>
        <v>733799522</v>
      </c>
      <c r="D31" s="167">
        <f t="shared" si="5"/>
        <v>733799522</v>
      </c>
      <c r="E31" s="168">
        <f t="shared" si="5"/>
        <v>0</v>
      </c>
      <c r="F31" s="167">
        <f t="shared" si="5"/>
        <v>35799522</v>
      </c>
      <c r="G31" s="167">
        <f t="shared" si="5"/>
        <v>0</v>
      </c>
      <c r="H31" s="167">
        <f t="shared" si="5"/>
        <v>0</v>
      </c>
      <c r="I31" s="167">
        <f t="shared" si="5"/>
        <v>0</v>
      </c>
      <c r="J31" s="167">
        <f t="shared" si="5"/>
        <v>0</v>
      </c>
      <c r="K31" s="167">
        <f t="shared" si="5"/>
        <v>0</v>
      </c>
      <c r="L31" s="167">
        <f t="shared" si="5"/>
        <v>0</v>
      </c>
      <c r="M31" s="167">
        <f t="shared" si="5"/>
        <v>0</v>
      </c>
      <c r="N31" s="167">
        <f t="shared" si="5"/>
        <v>0</v>
      </c>
      <c r="O31" s="167">
        <f t="shared" si="5"/>
        <v>698000000</v>
      </c>
      <c r="P31" s="167">
        <f t="shared" si="5"/>
        <v>0</v>
      </c>
    </row>
    <row r="32" spans="1:16" x14ac:dyDescent="0.25">
      <c r="A32" s="166" t="s">
        <v>409</v>
      </c>
      <c r="B32" s="165">
        <v>608000000</v>
      </c>
      <c r="C32" s="165">
        <v>698000000</v>
      </c>
      <c r="D32" s="165">
        <v>698000000</v>
      </c>
      <c r="E32" s="164">
        <v>0</v>
      </c>
      <c r="F32" s="164">
        <v>0</v>
      </c>
      <c r="G32" s="165">
        <v>0</v>
      </c>
      <c r="H32" s="165">
        <v>0</v>
      </c>
      <c r="I32" s="165">
        <v>0</v>
      </c>
      <c r="J32" s="165">
        <v>0</v>
      </c>
      <c r="K32" s="165">
        <v>0</v>
      </c>
      <c r="L32" s="165">
        <v>0</v>
      </c>
      <c r="M32" s="165">
        <v>0</v>
      </c>
      <c r="N32" s="165">
        <v>0</v>
      </c>
      <c r="O32" s="165">
        <v>698000000</v>
      </c>
      <c r="P32" s="165">
        <v>0</v>
      </c>
    </row>
    <row r="33" spans="1:16" x14ac:dyDescent="0.25">
      <c r="A33" s="166" t="s">
        <v>408</v>
      </c>
      <c r="B33" s="165">
        <v>0</v>
      </c>
      <c r="C33" s="165">
        <v>35799522</v>
      </c>
      <c r="D33" s="165">
        <v>35799522</v>
      </c>
      <c r="E33" s="164">
        <v>0</v>
      </c>
      <c r="F33" s="165">
        <v>35799522</v>
      </c>
      <c r="G33" s="164">
        <v>0</v>
      </c>
      <c r="H33" s="164">
        <v>0</v>
      </c>
      <c r="I33" s="164">
        <v>0</v>
      </c>
      <c r="J33" s="164">
        <v>0</v>
      </c>
      <c r="K33" s="164">
        <v>0</v>
      </c>
      <c r="L33" s="164">
        <v>0</v>
      </c>
      <c r="M33" s="164">
        <v>0</v>
      </c>
      <c r="N33" s="164">
        <v>0</v>
      </c>
      <c r="O33" s="164">
        <v>0</v>
      </c>
      <c r="P33" s="164">
        <v>0</v>
      </c>
    </row>
    <row r="34" spans="1:16" x14ac:dyDescent="0.25">
      <c r="B34" s="288" t="s">
        <v>333</v>
      </c>
      <c r="C34" s="288"/>
      <c r="D34" s="288"/>
      <c r="E34" s="288"/>
      <c r="F34" s="288"/>
      <c r="G34" s="288"/>
      <c r="H34" s="288"/>
    </row>
    <row r="35" spans="1:16" x14ac:dyDescent="0.25">
      <c r="B35" s="282" t="s">
        <v>525</v>
      </c>
      <c r="C35" s="282"/>
      <c r="D35" s="282"/>
      <c r="E35" s="282"/>
      <c r="F35" s="282"/>
      <c r="G35" s="282"/>
      <c r="H35" s="282"/>
    </row>
  </sheetData>
  <mergeCells count="7">
    <mergeCell ref="B35:H35"/>
    <mergeCell ref="A1:G1"/>
    <mergeCell ref="I1:O1"/>
    <mergeCell ref="A2:G2"/>
    <mergeCell ref="I2:O2"/>
    <mergeCell ref="B4:C4"/>
    <mergeCell ref="B34:H34"/>
  </mergeCells>
  <printOptions horizontalCentered="1"/>
  <pageMargins left="3.937007874015748E-2" right="3.937007874015748E-2" top="0.39370078740157483" bottom="0.39370078740157483" header="0.19685039370078741" footer="0.19685039370078741"/>
  <pageSetup paperSize="9" scale="90" firstPageNumber="5" orientation="landscape" useFirstPageNumber="1" r:id="rId1"/>
  <headerFooter>
    <oddFooter>&amp;C&amp;9&amp;P</oddFooter>
  </headerFooter>
  <colBreaks count="1" manualBreakCount="1">
    <brk id="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showGridLines="0" workbookViewId="0">
      <selection activeCell="A13" sqref="A13:B13"/>
    </sheetView>
  </sheetViews>
  <sheetFormatPr baseColWidth="10" defaultRowHeight="11.25" x14ac:dyDescent="0.25"/>
  <cols>
    <col min="1" max="2" width="30.7109375" style="1" customWidth="1"/>
    <col min="3" max="6" width="10.7109375" style="1" customWidth="1"/>
    <col min="7" max="16384" width="11.42578125" style="1"/>
  </cols>
  <sheetData>
    <row r="1" spans="1:6" ht="12.75" x14ac:dyDescent="0.25">
      <c r="A1" s="272" t="s">
        <v>332</v>
      </c>
      <c r="B1" s="273"/>
      <c r="C1" s="273"/>
      <c r="D1" s="273"/>
      <c r="E1" s="273"/>
      <c r="F1" s="77" t="s">
        <v>331</v>
      </c>
    </row>
    <row r="2" spans="1:6" ht="12.75" x14ac:dyDescent="0.25">
      <c r="A2" s="272" t="s">
        <v>407</v>
      </c>
      <c r="B2" s="273"/>
      <c r="C2" s="273"/>
      <c r="D2" s="273"/>
      <c r="E2" s="273"/>
      <c r="F2" s="77" t="s">
        <v>406</v>
      </c>
    </row>
    <row r="3" spans="1:6" ht="12.75" x14ac:dyDescent="0.25">
      <c r="A3" s="276"/>
      <c r="B3" s="308"/>
      <c r="C3" s="308"/>
      <c r="D3" s="308"/>
      <c r="E3" s="308"/>
      <c r="F3" s="308"/>
    </row>
    <row r="4" spans="1:6" ht="12.75" x14ac:dyDescent="0.25">
      <c r="A4" s="307" t="s">
        <v>405</v>
      </c>
      <c r="B4" s="308"/>
      <c r="C4" s="308"/>
      <c r="D4" s="308"/>
      <c r="E4" s="308"/>
      <c r="F4" s="308"/>
    </row>
    <row r="5" spans="1:6" ht="12.75" x14ac:dyDescent="0.25">
      <c r="A5" s="307" t="s">
        <v>404</v>
      </c>
      <c r="B5" s="308"/>
      <c r="C5" s="308"/>
      <c r="D5" s="308"/>
      <c r="E5" s="308"/>
      <c r="F5" s="308"/>
    </row>
    <row r="6" spans="1:6" ht="12.75" x14ac:dyDescent="0.25">
      <c r="A6" s="272" t="s">
        <v>377</v>
      </c>
      <c r="B6" s="330"/>
      <c r="C6" s="329" t="s">
        <v>73</v>
      </c>
      <c r="D6" s="273"/>
      <c r="E6" s="329" t="s">
        <v>72</v>
      </c>
      <c r="F6" s="273"/>
    </row>
    <row r="7" spans="1:6" ht="12.75" x14ac:dyDescent="0.25">
      <c r="A7" s="331" t="s">
        <v>403</v>
      </c>
      <c r="B7" s="332"/>
      <c r="C7" s="333">
        <f>SUM(C8:C17)</f>
        <v>21500000</v>
      </c>
      <c r="D7" s="334"/>
      <c r="E7" s="333">
        <f>SUM(E8:E17)</f>
        <v>0</v>
      </c>
      <c r="F7" s="334"/>
    </row>
    <row r="8" spans="1:6" ht="12.75" x14ac:dyDescent="0.25">
      <c r="A8" s="321" t="s">
        <v>402</v>
      </c>
      <c r="B8" s="322"/>
      <c r="C8" s="323">
        <v>0</v>
      </c>
      <c r="D8" s="324"/>
      <c r="E8" s="323">
        <v>0</v>
      </c>
      <c r="F8" s="324"/>
    </row>
    <row r="9" spans="1:6" ht="12.75" x14ac:dyDescent="0.25">
      <c r="A9" s="321" t="s">
        <v>401</v>
      </c>
      <c r="B9" s="322"/>
      <c r="C9" s="323"/>
      <c r="D9" s="324"/>
      <c r="E9" s="323"/>
      <c r="F9" s="324"/>
    </row>
    <row r="10" spans="1:6" ht="12.75" x14ac:dyDescent="0.25">
      <c r="A10" s="321" t="s">
        <v>400</v>
      </c>
      <c r="B10" s="322"/>
      <c r="C10" s="323"/>
      <c r="D10" s="324"/>
      <c r="E10" s="323"/>
      <c r="F10" s="324"/>
    </row>
    <row r="11" spans="1:6" ht="12.75" x14ac:dyDescent="0.25">
      <c r="A11" s="321" t="s">
        <v>399</v>
      </c>
      <c r="B11" s="322"/>
      <c r="C11" s="323"/>
      <c r="D11" s="324"/>
      <c r="E11" s="323"/>
      <c r="F11" s="324"/>
    </row>
    <row r="12" spans="1:6" ht="12.75" x14ac:dyDescent="0.25">
      <c r="A12" s="321" t="s">
        <v>398</v>
      </c>
      <c r="B12" s="322"/>
      <c r="C12" s="323"/>
      <c r="D12" s="324"/>
      <c r="E12" s="323"/>
      <c r="F12" s="324"/>
    </row>
    <row r="13" spans="1:6" ht="12.75" x14ac:dyDescent="0.25">
      <c r="A13" s="321" t="s">
        <v>397</v>
      </c>
      <c r="B13" s="322"/>
      <c r="C13" s="323"/>
      <c r="D13" s="324"/>
      <c r="E13" s="323"/>
      <c r="F13" s="324"/>
    </row>
    <row r="14" spans="1:6" ht="12.75" x14ac:dyDescent="0.25">
      <c r="A14" s="321" t="s">
        <v>396</v>
      </c>
      <c r="B14" s="322"/>
      <c r="C14" s="323"/>
      <c r="D14" s="324"/>
      <c r="E14" s="323"/>
      <c r="F14" s="324"/>
    </row>
    <row r="15" spans="1:6" ht="12.75" x14ac:dyDescent="0.25">
      <c r="A15" s="321" t="s">
        <v>395</v>
      </c>
      <c r="B15" s="322"/>
      <c r="C15" s="323"/>
      <c r="D15" s="324"/>
      <c r="E15" s="323"/>
      <c r="F15" s="324"/>
    </row>
    <row r="16" spans="1:6" ht="12.75" x14ac:dyDescent="0.25">
      <c r="A16" s="321" t="s">
        <v>394</v>
      </c>
      <c r="B16" s="322"/>
      <c r="C16" s="323">
        <v>21500000</v>
      </c>
      <c r="D16" s="324"/>
      <c r="E16" s="323">
        <v>0</v>
      </c>
      <c r="F16" s="324"/>
    </row>
    <row r="17" spans="1:6" ht="12.75" x14ac:dyDescent="0.25">
      <c r="A17" s="321" t="s">
        <v>393</v>
      </c>
      <c r="B17" s="322"/>
      <c r="C17" s="323"/>
      <c r="D17" s="324"/>
      <c r="E17" s="323"/>
      <c r="F17" s="324"/>
    </row>
    <row r="18" spans="1:6" ht="12.75" x14ac:dyDescent="0.25">
      <c r="A18" s="325" t="s">
        <v>392</v>
      </c>
      <c r="B18" s="326"/>
      <c r="C18" s="327">
        <f>SUM(C19:C22)</f>
        <v>56394023</v>
      </c>
      <c r="D18" s="328"/>
      <c r="E18" s="327">
        <f>SUM(E19:E22)</f>
        <v>0</v>
      </c>
      <c r="F18" s="328"/>
    </row>
    <row r="19" spans="1:6" ht="12.75" x14ac:dyDescent="0.25">
      <c r="A19" s="321" t="s">
        <v>391</v>
      </c>
      <c r="B19" s="322"/>
      <c r="C19" s="323"/>
      <c r="D19" s="324"/>
      <c r="E19" s="323"/>
      <c r="F19" s="324"/>
    </row>
    <row r="20" spans="1:6" ht="12.75" x14ac:dyDescent="0.25">
      <c r="A20" s="321" t="s">
        <v>390</v>
      </c>
      <c r="B20" s="322"/>
      <c r="C20" s="323">
        <v>0</v>
      </c>
      <c r="D20" s="324"/>
      <c r="E20" s="323">
        <v>0</v>
      </c>
      <c r="F20" s="324"/>
    </row>
    <row r="21" spans="1:6" ht="12.75" x14ac:dyDescent="0.25">
      <c r="A21" s="321" t="s">
        <v>389</v>
      </c>
      <c r="B21" s="322"/>
      <c r="C21" s="323">
        <v>56394023</v>
      </c>
      <c r="D21" s="324"/>
      <c r="E21" s="323">
        <v>0</v>
      </c>
      <c r="F21" s="324"/>
    </row>
    <row r="22" spans="1:6" ht="12.75" x14ac:dyDescent="0.25">
      <c r="A22" s="321" t="s">
        <v>388</v>
      </c>
      <c r="B22" s="322"/>
      <c r="C22" s="323"/>
      <c r="D22" s="324"/>
      <c r="E22" s="323"/>
      <c r="F22" s="324"/>
    </row>
    <row r="23" spans="1:6" ht="12.75" x14ac:dyDescent="0.25">
      <c r="A23" s="325" t="s">
        <v>387</v>
      </c>
      <c r="B23" s="326"/>
      <c r="C23" s="327">
        <v>0</v>
      </c>
      <c r="D23" s="328"/>
      <c r="E23" s="327">
        <v>0</v>
      </c>
      <c r="F23" s="328"/>
    </row>
    <row r="24" spans="1:6" ht="12.75" x14ac:dyDescent="0.25">
      <c r="A24" s="317" t="s">
        <v>386</v>
      </c>
      <c r="B24" s="318"/>
      <c r="C24" s="319">
        <v>0</v>
      </c>
      <c r="D24" s="320"/>
      <c r="E24" s="319">
        <v>0</v>
      </c>
      <c r="F24" s="320"/>
    </row>
    <row r="25" spans="1:6" ht="12.75" x14ac:dyDescent="0.25">
      <c r="A25" s="291" t="s">
        <v>87</v>
      </c>
      <c r="B25" s="292"/>
      <c r="C25" s="293">
        <f>C$7+C$18+C$23</f>
        <v>77894023</v>
      </c>
      <c r="D25" s="294"/>
      <c r="E25" s="293">
        <f>E$7+E$18+E$23</f>
        <v>0</v>
      </c>
      <c r="F25" s="294"/>
    </row>
    <row r="27" spans="1:6" ht="12.75" x14ac:dyDescent="0.25">
      <c r="A27" s="307" t="s">
        <v>357</v>
      </c>
      <c r="B27" s="308"/>
      <c r="C27" s="308"/>
      <c r="D27" s="308"/>
      <c r="E27" s="308"/>
      <c r="F27" s="308"/>
    </row>
    <row r="28" spans="1:6" ht="12.75" x14ac:dyDescent="0.25">
      <c r="A28" s="309" t="s">
        <v>385</v>
      </c>
      <c r="B28" s="310"/>
      <c r="C28" s="311"/>
      <c r="D28" s="312"/>
      <c r="E28" s="311"/>
      <c r="F28" s="312"/>
    </row>
    <row r="29" spans="1:6" ht="12.75" x14ac:dyDescent="0.25">
      <c r="A29" s="313" t="s">
        <v>384</v>
      </c>
      <c r="B29" s="314"/>
      <c r="C29" s="315">
        <v>0</v>
      </c>
      <c r="D29" s="316"/>
      <c r="E29" s="315">
        <v>0</v>
      </c>
      <c r="F29" s="316"/>
    </row>
    <row r="30" spans="1:6" ht="12.75" x14ac:dyDescent="0.25">
      <c r="A30" s="301" t="s">
        <v>383</v>
      </c>
      <c r="B30" s="302"/>
      <c r="C30" s="303">
        <v>0</v>
      </c>
      <c r="D30" s="304"/>
      <c r="E30" s="305">
        <v>77894023</v>
      </c>
      <c r="F30" s="306"/>
    </row>
    <row r="31" spans="1:6" ht="12.75" x14ac:dyDescent="0.25">
      <c r="A31" s="291" t="s">
        <v>87</v>
      </c>
      <c r="B31" s="292"/>
      <c r="C31" s="293">
        <f>SUM(C28:C30)</f>
        <v>0</v>
      </c>
      <c r="D31" s="294"/>
      <c r="E31" s="293">
        <f>SUM(E28:E30)</f>
        <v>77894023</v>
      </c>
      <c r="F31" s="294"/>
    </row>
    <row r="32" spans="1:6" ht="12.75" x14ac:dyDescent="0.25">
      <c r="A32" s="289"/>
      <c r="B32" s="290"/>
      <c r="C32" s="289"/>
      <c r="D32" s="290"/>
      <c r="E32" s="289"/>
      <c r="F32" s="290"/>
    </row>
    <row r="33" spans="1:6" ht="12.75" x14ac:dyDescent="0.25">
      <c r="A33" s="295" t="s">
        <v>382</v>
      </c>
      <c r="B33" s="296"/>
      <c r="C33" s="296"/>
      <c r="D33" s="296"/>
      <c r="E33" s="297">
        <f xml:space="preserve"> E30+E29-C29</f>
        <v>77894023</v>
      </c>
      <c r="F33" s="298"/>
    </row>
    <row r="34" spans="1:6" ht="12.75" x14ac:dyDescent="0.25">
      <c r="A34" s="289"/>
      <c r="B34" s="290"/>
      <c r="C34" s="299"/>
      <c r="D34" s="300"/>
      <c r="E34" s="299"/>
      <c r="F34" s="300"/>
    </row>
    <row r="35" spans="1:6" ht="12.75" x14ac:dyDescent="0.25">
      <c r="A35" s="291" t="s">
        <v>353</v>
      </c>
      <c r="B35" s="292"/>
      <c r="C35" s="293">
        <f>C31+C25</f>
        <v>77894023</v>
      </c>
      <c r="D35" s="294"/>
      <c r="E35" s="293">
        <f>E31+E25</f>
        <v>77894023</v>
      </c>
      <c r="F35" s="294"/>
    </row>
  </sheetData>
  <mergeCells count="89">
    <mergeCell ref="A1:E1"/>
    <mergeCell ref="A2:E2"/>
    <mergeCell ref="A3:F3"/>
    <mergeCell ref="A4:F4"/>
    <mergeCell ref="A5:F5"/>
    <mergeCell ref="C6:D6"/>
    <mergeCell ref="E6:F6"/>
    <mergeCell ref="A6:B6"/>
    <mergeCell ref="A7:B7"/>
    <mergeCell ref="C7:D7"/>
    <mergeCell ref="E7:F7"/>
    <mergeCell ref="A8:B8"/>
    <mergeCell ref="C8:D8"/>
    <mergeCell ref="E8:F8"/>
    <mergeCell ref="A9:B9"/>
    <mergeCell ref="C9:D9"/>
    <mergeCell ref="E9:F9"/>
    <mergeCell ref="A10:B10"/>
    <mergeCell ref="C10:D10"/>
    <mergeCell ref="E10:F10"/>
    <mergeCell ref="A11:B11"/>
    <mergeCell ref="C11:D11"/>
    <mergeCell ref="E11:F11"/>
    <mergeCell ref="A12:B12"/>
    <mergeCell ref="C12:D12"/>
    <mergeCell ref="E12:F12"/>
    <mergeCell ref="A13:B13"/>
    <mergeCell ref="C13:D13"/>
    <mergeCell ref="E13:F13"/>
    <mergeCell ref="A14:B14"/>
    <mergeCell ref="C14:D14"/>
    <mergeCell ref="E14:F14"/>
    <mergeCell ref="A15:B15"/>
    <mergeCell ref="C15:D15"/>
    <mergeCell ref="E15:F15"/>
    <mergeCell ref="A16:B16"/>
    <mergeCell ref="C16:D16"/>
    <mergeCell ref="E16:F16"/>
    <mergeCell ref="A17:B17"/>
    <mergeCell ref="C17:D17"/>
    <mergeCell ref="E17:F17"/>
    <mergeCell ref="A18:B18"/>
    <mergeCell ref="C18:D18"/>
    <mergeCell ref="E18:F18"/>
    <mergeCell ref="A19:B19"/>
    <mergeCell ref="C19:D19"/>
    <mergeCell ref="E19:F19"/>
    <mergeCell ref="A20:B20"/>
    <mergeCell ref="C20:D20"/>
    <mergeCell ref="E20:F20"/>
    <mergeCell ref="A21:B21"/>
    <mergeCell ref="C21:D21"/>
    <mergeCell ref="E21:F21"/>
    <mergeCell ref="A22:B22"/>
    <mergeCell ref="C22:D22"/>
    <mergeCell ref="E22:F22"/>
    <mergeCell ref="A23:B23"/>
    <mergeCell ref="C23:D23"/>
    <mergeCell ref="E23:F23"/>
    <mergeCell ref="A24:B24"/>
    <mergeCell ref="C24:D24"/>
    <mergeCell ref="E24:F24"/>
    <mergeCell ref="A25:B25"/>
    <mergeCell ref="C25:D25"/>
    <mergeCell ref="E25:F25"/>
    <mergeCell ref="A27:F27"/>
    <mergeCell ref="A28:B28"/>
    <mergeCell ref="C28:D28"/>
    <mergeCell ref="E28:F28"/>
    <mergeCell ref="A29:B29"/>
    <mergeCell ref="C29:D29"/>
    <mergeCell ref="E29:F29"/>
    <mergeCell ref="A30:B30"/>
    <mergeCell ref="C30:D30"/>
    <mergeCell ref="E30:F30"/>
    <mergeCell ref="A31:B31"/>
    <mergeCell ref="C31:D31"/>
    <mergeCell ref="E31:F31"/>
    <mergeCell ref="A32:B32"/>
    <mergeCell ref="C32:D32"/>
    <mergeCell ref="E32:F32"/>
    <mergeCell ref="A35:B35"/>
    <mergeCell ref="C35:D35"/>
    <mergeCell ref="E35:F35"/>
    <mergeCell ref="A33:D33"/>
    <mergeCell ref="E33:F33"/>
    <mergeCell ref="A34:B34"/>
    <mergeCell ref="C34:D34"/>
    <mergeCell ref="E34:F34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7" orientation="landscape" useFirstPageNumber="1" r:id="rId1"/>
  <headerFooter>
    <oddFooter>&amp;C&amp;9&amp;P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showGridLines="0" workbookViewId="0">
      <selection activeCell="C35" sqref="C35:F35"/>
    </sheetView>
  </sheetViews>
  <sheetFormatPr baseColWidth="10" defaultRowHeight="11.25" x14ac:dyDescent="0.25"/>
  <cols>
    <col min="1" max="2" width="30.7109375" style="1" customWidth="1"/>
    <col min="3" max="6" width="10.7109375" style="1" customWidth="1"/>
    <col min="7" max="16384" width="11.42578125" style="1"/>
  </cols>
  <sheetData>
    <row r="1" spans="1:6" ht="12.75" x14ac:dyDescent="0.25">
      <c r="A1" s="272" t="s">
        <v>332</v>
      </c>
      <c r="B1" s="273"/>
      <c r="C1" s="273"/>
      <c r="D1" s="273"/>
      <c r="E1" s="273"/>
      <c r="F1" s="77" t="s">
        <v>331</v>
      </c>
    </row>
    <row r="2" spans="1:6" ht="12.75" x14ac:dyDescent="0.25">
      <c r="A2" s="272" t="s">
        <v>381</v>
      </c>
      <c r="B2" s="273"/>
      <c r="C2" s="273"/>
      <c r="D2" s="273"/>
      <c r="E2" s="273"/>
      <c r="F2" s="77" t="s">
        <v>380</v>
      </c>
    </row>
    <row r="3" spans="1:6" ht="12.75" x14ac:dyDescent="0.25">
      <c r="A3" s="276"/>
      <c r="B3" s="308"/>
      <c r="C3" s="308"/>
      <c r="D3" s="308"/>
      <c r="E3" s="308"/>
      <c r="F3" s="308"/>
    </row>
    <row r="4" spans="1:6" ht="12.75" x14ac:dyDescent="0.25">
      <c r="A4" s="307" t="s">
        <v>379</v>
      </c>
      <c r="B4" s="308"/>
      <c r="C4" s="308"/>
      <c r="D4" s="308"/>
      <c r="E4" s="308"/>
      <c r="F4" s="308"/>
    </row>
    <row r="5" spans="1:6" ht="12.75" x14ac:dyDescent="0.25">
      <c r="A5" s="307" t="s">
        <v>378</v>
      </c>
      <c r="B5" s="308"/>
      <c r="C5" s="308"/>
      <c r="D5" s="308"/>
      <c r="E5" s="308"/>
      <c r="F5" s="308"/>
    </row>
    <row r="6" spans="1:6" ht="12.75" x14ac:dyDescent="0.25">
      <c r="A6" s="272" t="s">
        <v>377</v>
      </c>
      <c r="B6" s="330"/>
      <c r="C6" s="329" t="s">
        <v>73</v>
      </c>
      <c r="D6" s="273"/>
      <c r="E6" s="329" t="s">
        <v>72</v>
      </c>
      <c r="F6" s="273"/>
    </row>
    <row r="7" spans="1:6" ht="12.75" x14ac:dyDescent="0.25">
      <c r="A7" s="331" t="s">
        <v>376</v>
      </c>
      <c r="B7" s="332"/>
      <c r="C7" s="333">
        <f>SUM(C8:C17)</f>
        <v>655905499</v>
      </c>
      <c r="D7" s="334"/>
      <c r="E7" s="333">
        <f>SUM(E8:E17)</f>
        <v>698000000</v>
      </c>
      <c r="F7" s="334"/>
    </row>
    <row r="8" spans="1:6" ht="12.75" x14ac:dyDescent="0.25">
      <c r="A8" s="321" t="s">
        <v>375</v>
      </c>
      <c r="B8" s="322"/>
      <c r="C8" s="323">
        <v>0</v>
      </c>
      <c r="D8" s="324"/>
      <c r="E8" s="323">
        <v>0</v>
      </c>
      <c r="F8" s="324"/>
    </row>
    <row r="9" spans="1:6" ht="12.75" x14ac:dyDescent="0.25">
      <c r="A9" s="321" t="s">
        <v>374</v>
      </c>
      <c r="B9" s="322"/>
      <c r="C9" s="323"/>
      <c r="D9" s="324"/>
      <c r="E9" s="323"/>
      <c r="F9" s="324"/>
    </row>
    <row r="10" spans="1:6" ht="12.75" x14ac:dyDescent="0.25">
      <c r="A10" s="321" t="s">
        <v>373</v>
      </c>
      <c r="B10" s="322"/>
      <c r="C10" s="323"/>
      <c r="D10" s="324"/>
      <c r="E10" s="323"/>
      <c r="F10" s="324"/>
    </row>
    <row r="11" spans="1:6" ht="12.75" x14ac:dyDescent="0.25">
      <c r="A11" s="321" t="s">
        <v>372</v>
      </c>
      <c r="B11" s="322"/>
      <c r="C11" s="323"/>
      <c r="D11" s="324"/>
      <c r="E11" s="323"/>
      <c r="F11" s="324"/>
    </row>
    <row r="12" spans="1:6" ht="12.75" x14ac:dyDescent="0.25">
      <c r="A12" s="321" t="s">
        <v>371</v>
      </c>
      <c r="B12" s="322"/>
      <c r="C12" s="323"/>
      <c r="D12" s="324"/>
      <c r="E12" s="323"/>
      <c r="F12" s="324"/>
    </row>
    <row r="13" spans="1:6" ht="12.75" x14ac:dyDescent="0.25">
      <c r="A13" s="321" t="s">
        <v>370</v>
      </c>
      <c r="B13" s="322"/>
      <c r="C13" s="323"/>
      <c r="D13" s="324"/>
      <c r="E13" s="323"/>
      <c r="F13" s="324"/>
    </row>
    <row r="14" spans="1:6" ht="12.75" x14ac:dyDescent="0.25">
      <c r="A14" s="321" t="s">
        <v>369</v>
      </c>
      <c r="B14" s="322"/>
      <c r="C14" s="323"/>
      <c r="D14" s="324"/>
      <c r="E14" s="323"/>
      <c r="F14" s="324"/>
    </row>
    <row r="15" spans="1:6" ht="12.75" x14ac:dyDescent="0.25">
      <c r="A15" s="321" t="s">
        <v>368</v>
      </c>
      <c r="B15" s="322"/>
      <c r="C15" s="323"/>
      <c r="D15" s="324"/>
      <c r="E15" s="323"/>
      <c r="F15" s="324"/>
    </row>
    <row r="16" spans="1:6" ht="12.75" x14ac:dyDescent="0.25">
      <c r="A16" s="321" t="s">
        <v>367</v>
      </c>
      <c r="B16" s="322"/>
      <c r="C16" s="323">
        <v>655905499</v>
      </c>
      <c r="D16" s="324"/>
      <c r="E16" s="323">
        <v>698000000</v>
      </c>
      <c r="F16" s="324"/>
    </row>
    <row r="17" spans="1:6" ht="12.75" x14ac:dyDescent="0.25">
      <c r="A17" s="321" t="s">
        <v>366</v>
      </c>
      <c r="B17" s="322"/>
      <c r="C17" s="323"/>
      <c r="D17" s="324"/>
      <c r="E17" s="323"/>
      <c r="F17" s="324"/>
    </row>
    <row r="18" spans="1:6" ht="12.75" x14ac:dyDescent="0.25">
      <c r="A18" s="325" t="s">
        <v>365</v>
      </c>
      <c r="B18" s="326"/>
      <c r="C18" s="327">
        <f>SUM(C19:C24)</f>
        <v>0</v>
      </c>
      <c r="D18" s="328"/>
      <c r="E18" s="327">
        <f>SUM(E19:E24)</f>
        <v>35799522</v>
      </c>
      <c r="F18" s="328"/>
    </row>
    <row r="19" spans="1:6" ht="12.75" x14ac:dyDescent="0.25">
      <c r="A19" s="321" t="s">
        <v>364</v>
      </c>
      <c r="B19" s="322"/>
      <c r="C19" s="323"/>
      <c r="D19" s="324"/>
      <c r="E19" s="323"/>
      <c r="F19" s="324"/>
    </row>
    <row r="20" spans="1:6" ht="12.75" x14ac:dyDescent="0.25">
      <c r="A20" s="321" t="s">
        <v>363</v>
      </c>
      <c r="B20" s="322"/>
      <c r="C20" s="323"/>
      <c r="D20" s="324"/>
      <c r="E20" s="323"/>
      <c r="F20" s="324"/>
    </row>
    <row r="21" spans="1:6" ht="12.75" x14ac:dyDescent="0.25">
      <c r="A21" s="321" t="s">
        <v>362</v>
      </c>
      <c r="B21" s="322"/>
      <c r="C21" s="323">
        <v>0</v>
      </c>
      <c r="D21" s="324"/>
      <c r="E21" s="323">
        <v>35799522</v>
      </c>
      <c r="F21" s="324"/>
    </row>
    <row r="22" spans="1:6" ht="12.75" x14ac:dyDescent="0.25">
      <c r="A22" s="321" t="s">
        <v>361</v>
      </c>
      <c r="B22" s="322"/>
      <c r="C22" s="323"/>
      <c r="D22" s="324"/>
      <c r="E22" s="323"/>
      <c r="F22" s="324"/>
    </row>
    <row r="23" spans="1:6" ht="12.75" x14ac:dyDescent="0.25">
      <c r="A23" s="321" t="s">
        <v>360</v>
      </c>
      <c r="B23" s="322"/>
      <c r="C23" s="323"/>
      <c r="D23" s="324"/>
      <c r="E23" s="323"/>
      <c r="F23" s="324"/>
    </row>
    <row r="24" spans="1:6" ht="12.75" x14ac:dyDescent="0.25">
      <c r="A24" s="317" t="s">
        <v>359</v>
      </c>
      <c r="B24" s="318"/>
      <c r="C24" s="319"/>
      <c r="D24" s="320"/>
      <c r="E24" s="319"/>
      <c r="F24" s="320"/>
    </row>
    <row r="25" spans="1:6" ht="12.75" x14ac:dyDescent="0.25">
      <c r="A25" s="291" t="s">
        <v>358</v>
      </c>
      <c r="B25" s="292"/>
      <c r="C25" s="293">
        <f>C$7+C$18</f>
        <v>655905499</v>
      </c>
      <c r="D25" s="294"/>
      <c r="E25" s="293">
        <f>E$7+E$18</f>
        <v>733799522</v>
      </c>
      <c r="F25" s="294"/>
    </row>
    <row r="26" spans="1:6" ht="12.75" x14ac:dyDescent="0.25">
      <c r="A26" s="276"/>
      <c r="B26" s="308"/>
      <c r="C26" s="308"/>
      <c r="D26" s="308"/>
      <c r="E26" s="308"/>
      <c r="F26" s="308"/>
    </row>
    <row r="27" spans="1:6" ht="12.75" x14ac:dyDescent="0.25">
      <c r="A27" s="307" t="s">
        <v>357</v>
      </c>
      <c r="B27" s="308"/>
      <c r="C27" s="308"/>
      <c r="D27" s="308"/>
      <c r="E27" s="308"/>
      <c r="F27" s="308"/>
    </row>
    <row r="29" spans="1:6" ht="12.75" x14ac:dyDescent="0.25">
      <c r="A29" s="309" t="s">
        <v>356</v>
      </c>
      <c r="B29" s="310"/>
      <c r="C29" s="311">
        <v>0</v>
      </c>
      <c r="D29" s="312"/>
      <c r="E29" s="311">
        <v>0</v>
      </c>
      <c r="F29" s="312"/>
    </row>
    <row r="30" spans="1:6" ht="12.75" x14ac:dyDescent="0.25">
      <c r="A30" s="301" t="s">
        <v>355</v>
      </c>
      <c r="B30" s="302"/>
      <c r="C30" s="305">
        <v>77894023</v>
      </c>
      <c r="D30" s="306"/>
      <c r="E30" s="303">
        <v>0</v>
      </c>
      <c r="F30" s="304"/>
    </row>
    <row r="31" spans="1:6" ht="12.75" x14ac:dyDescent="0.25">
      <c r="A31" s="291" t="s">
        <v>87</v>
      </c>
      <c r="B31" s="292"/>
      <c r="C31" s="293">
        <f>SUM(C29:C30)</f>
        <v>77894023</v>
      </c>
      <c r="D31" s="294"/>
      <c r="E31" s="293">
        <f>SUM(E29:E30)</f>
        <v>0</v>
      </c>
      <c r="F31" s="294"/>
    </row>
    <row r="32" spans="1:6" ht="12.75" x14ac:dyDescent="0.25">
      <c r="A32" s="289"/>
      <c r="B32" s="290"/>
      <c r="C32" s="289"/>
      <c r="D32" s="290"/>
      <c r="E32" s="289"/>
      <c r="F32" s="290"/>
    </row>
    <row r="33" spans="1:6" ht="12.75" x14ac:dyDescent="0.25">
      <c r="A33" s="295" t="s">
        <v>354</v>
      </c>
      <c r="B33" s="296"/>
      <c r="C33" s="296"/>
      <c r="D33" s="296"/>
      <c r="E33" s="297">
        <f xml:space="preserve"> C30+C29-E29</f>
        <v>77894023</v>
      </c>
      <c r="F33" s="298"/>
    </row>
    <row r="34" spans="1:6" ht="12.75" x14ac:dyDescent="0.25">
      <c r="A34" s="289"/>
      <c r="B34" s="290"/>
      <c r="C34" s="289"/>
      <c r="D34" s="290"/>
      <c r="E34" s="289"/>
      <c r="F34" s="290"/>
    </row>
    <row r="35" spans="1:6" ht="12.75" x14ac:dyDescent="0.25">
      <c r="A35" s="291" t="s">
        <v>353</v>
      </c>
      <c r="B35" s="292"/>
      <c r="C35" s="293">
        <f>C31+C25</f>
        <v>733799522</v>
      </c>
      <c r="D35" s="294"/>
      <c r="E35" s="293">
        <f>E31+E25</f>
        <v>733799522</v>
      </c>
      <c r="F35" s="294"/>
    </row>
  </sheetData>
  <mergeCells count="87">
    <mergeCell ref="A1:E1"/>
    <mergeCell ref="A2:E2"/>
    <mergeCell ref="A3:F3"/>
    <mergeCell ref="A4:F4"/>
    <mergeCell ref="A5:F5"/>
    <mergeCell ref="C6:D6"/>
    <mergeCell ref="E6:F6"/>
    <mergeCell ref="A6:B6"/>
    <mergeCell ref="A7:B7"/>
    <mergeCell ref="C7:D7"/>
    <mergeCell ref="E7:F7"/>
    <mergeCell ref="A8:B8"/>
    <mergeCell ref="C8:D8"/>
    <mergeCell ref="E8:F8"/>
    <mergeCell ref="A9:B9"/>
    <mergeCell ref="C9:D9"/>
    <mergeCell ref="E9:F9"/>
    <mergeCell ref="A10:B10"/>
    <mergeCell ref="C10:D10"/>
    <mergeCell ref="E10:F10"/>
    <mergeCell ref="A11:B11"/>
    <mergeCell ref="C11:D11"/>
    <mergeCell ref="E11:F11"/>
    <mergeCell ref="A12:B12"/>
    <mergeCell ref="C12:D12"/>
    <mergeCell ref="E12:F12"/>
    <mergeCell ref="A13:B13"/>
    <mergeCell ref="C13:D13"/>
    <mergeCell ref="E13:F13"/>
    <mergeCell ref="A14:B14"/>
    <mergeCell ref="C14:D14"/>
    <mergeCell ref="E14:F14"/>
    <mergeCell ref="A15:B15"/>
    <mergeCell ref="C15:D15"/>
    <mergeCell ref="E15:F15"/>
    <mergeCell ref="A16:B16"/>
    <mergeCell ref="C16:D16"/>
    <mergeCell ref="E16:F16"/>
    <mergeCell ref="A17:B17"/>
    <mergeCell ref="C17:D17"/>
    <mergeCell ref="E17:F17"/>
    <mergeCell ref="A18:B18"/>
    <mergeCell ref="C18:D18"/>
    <mergeCell ref="E18:F18"/>
    <mergeCell ref="A19:B19"/>
    <mergeCell ref="C19:D19"/>
    <mergeCell ref="E19:F19"/>
    <mergeCell ref="A20:B20"/>
    <mergeCell ref="C20:D20"/>
    <mergeCell ref="E20:F20"/>
    <mergeCell ref="A21:B21"/>
    <mergeCell ref="C21:D21"/>
    <mergeCell ref="E21:F21"/>
    <mergeCell ref="A22:B22"/>
    <mergeCell ref="C22:D22"/>
    <mergeCell ref="E22:F22"/>
    <mergeCell ref="A23:B23"/>
    <mergeCell ref="C23:D23"/>
    <mergeCell ref="E23:F23"/>
    <mergeCell ref="A24:B24"/>
    <mergeCell ref="C24:D24"/>
    <mergeCell ref="E24:F24"/>
    <mergeCell ref="E31:F31"/>
    <mergeCell ref="A25:B25"/>
    <mergeCell ref="C25:D25"/>
    <mergeCell ref="E25:F25"/>
    <mergeCell ref="A26:F26"/>
    <mergeCell ref="A27:F27"/>
    <mergeCell ref="A29:B29"/>
    <mergeCell ref="C29:D29"/>
    <mergeCell ref="E29:F29"/>
    <mergeCell ref="A30:B30"/>
    <mergeCell ref="C30:D30"/>
    <mergeCell ref="E30:F30"/>
    <mergeCell ref="A31:B31"/>
    <mergeCell ref="C31:D31"/>
    <mergeCell ref="A34:B34"/>
    <mergeCell ref="C34:D34"/>
    <mergeCell ref="E34:F34"/>
    <mergeCell ref="A35:B35"/>
    <mergeCell ref="C35:D35"/>
    <mergeCell ref="E35:F35"/>
    <mergeCell ref="A32:B32"/>
    <mergeCell ref="C32:D32"/>
    <mergeCell ref="E32:F32"/>
    <mergeCell ref="E33:F33"/>
    <mergeCell ref="A33:D33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8" orientation="landscape" useFirstPageNumber="1" r:id="rId1"/>
  <headerFooter>
    <oddFooter>&amp;C&amp;9&amp;P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showGridLines="0" topLeftCell="A10" workbookViewId="0">
      <selection activeCell="D23" sqref="D23"/>
    </sheetView>
  </sheetViews>
  <sheetFormatPr baseColWidth="10" defaultRowHeight="11.25" x14ac:dyDescent="0.25"/>
  <cols>
    <col min="1" max="1" width="4.42578125" style="1" bestFit="1" customWidth="1"/>
    <col min="2" max="2" width="51.28515625" style="1" bestFit="1" customWidth="1"/>
    <col min="3" max="5" width="20.7109375" style="1" customWidth="1"/>
    <col min="6" max="16384" width="11.42578125" style="1"/>
  </cols>
  <sheetData>
    <row r="1" spans="1:5" ht="12.75" x14ac:dyDescent="0.25">
      <c r="A1" s="272" t="s">
        <v>332</v>
      </c>
      <c r="B1" s="273"/>
      <c r="C1" s="273"/>
      <c r="D1" s="273"/>
      <c r="E1" s="77" t="s">
        <v>331</v>
      </c>
    </row>
    <row r="2" spans="1:5" ht="12.75" x14ac:dyDescent="0.25">
      <c r="A2" s="272" t="s">
        <v>352</v>
      </c>
      <c r="B2" s="273"/>
      <c r="C2" s="273"/>
      <c r="D2" s="273"/>
      <c r="E2" s="77">
        <v>3</v>
      </c>
    </row>
    <row r="3" spans="1:5" ht="12.75" x14ac:dyDescent="0.25">
      <c r="A3" s="335" t="s">
        <v>73</v>
      </c>
      <c r="B3" s="336"/>
      <c r="C3" s="336"/>
      <c r="D3" s="336"/>
      <c r="E3" s="336"/>
    </row>
    <row r="4" spans="1:5" ht="33.75" x14ac:dyDescent="0.25">
      <c r="A4" s="162" t="s">
        <v>314</v>
      </c>
      <c r="B4" s="96" t="s">
        <v>111</v>
      </c>
      <c r="C4" s="96" t="s">
        <v>313</v>
      </c>
      <c r="D4" s="119" t="s">
        <v>526</v>
      </c>
      <c r="E4" s="96" t="s">
        <v>312</v>
      </c>
    </row>
    <row r="5" spans="1:5" x14ac:dyDescent="0.25">
      <c r="A5" s="101"/>
      <c r="B5" s="101"/>
      <c r="C5" s="161" t="s">
        <v>311</v>
      </c>
      <c r="D5" s="161" t="s">
        <v>310</v>
      </c>
      <c r="E5" s="101" t="s">
        <v>309</v>
      </c>
    </row>
    <row r="6" spans="1:5" ht="12.75" x14ac:dyDescent="0.25">
      <c r="A6" s="337" t="s">
        <v>351</v>
      </c>
      <c r="B6" s="338"/>
      <c r="C6" s="43">
        <v>629628401</v>
      </c>
      <c r="D6" s="43">
        <v>77894023</v>
      </c>
      <c r="E6" s="43">
        <v>77894023</v>
      </c>
    </row>
    <row r="7" spans="1:5" ht="12.75" x14ac:dyDescent="0.25">
      <c r="A7" s="317" t="s">
        <v>328</v>
      </c>
      <c r="B7" s="318"/>
      <c r="C7" s="102">
        <v>629628401</v>
      </c>
      <c r="D7" s="102">
        <v>77894023</v>
      </c>
      <c r="E7" s="102">
        <v>77894023</v>
      </c>
    </row>
    <row r="8" spans="1:5" x14ac:dyDescent="0.25">
      <c r="A8" s="128" t="s">
        <v>62</v>
      </c>
      <c r="B8" s="160" t="s">
        <v>61</v>
      </c>
      <c r="C8" s="39">
        <v>0</v>
      </c>
      <c r="D8" s="39">
        <v>0</v>
      </c>
      <c r="E8" s="39">
        <v>0</v>
      </c>
    </row>
    <row r="9" spans="1:5" x14ac:dyDescent="0.25">
      <c r="A9" s="128" t="s">
        <v>327</v>
      </c>
      <c r="B9" s="160" t="s">
        <v>326</v>
      </c>
      <c r="C9" s="39">
        <v>0</v>
      </c>
      <c r="D9" s="39">
        <v>0</v>
      </c>
      <c r="E9" s="39">
        <v>0</v>
      </c>
    </row>
    <row r="10" spans="1:5" x14ac:dyDescent="0.25">
      <c r="A10" s="128" t="s">
        <v>67</v>
      </c>
      <c r="B10" s="160" t="s">
        <v>325</v>
      </c>
      <c r="C10" s="39">
        <v>37000000</v>
      </c>
      <c r="D10" s="39">
        <v>56394023</v>
      </c>
      <c r="E10" s="39">
        <v>56394023</v>
      </c>
    </row>
    <row r="11" spans="1:5" x14ac:dyDescent="0.25">
      <c r="A11" s="128" t="s">
        <v>324</v>
      </c>
      <c r="B11" s="160" t="s">
        <v>350</v>
      </c>
      <c r="C11" s="39">
        <v>0</v>
      </c>
      <c r="D11" s="39">
        <v>0</v>
      </c>
      <c r="E11" s="39">
        <v>0</v>
      </c>
    </row>
    <row r="12" spans="1:5" x14ac:dyDescent="0.25">
      <c r="A12" s="128" t="s">
        <v>322</v>
      </c>
      <c r="B12" s="160" t="s">
        <v>321</v>
      </c>
      <c r="C12" s="39">
        <v>0</v>
      </c>
      <c r="D12" s="39">
        <v>0</v>
      </c>
      <c r="E12" s="39">
        <v>0</v>
      </c>
    </row>
    <row r="13" spans="1:5" x14ac:dyDescent="0.25">
      <c r="A13" s="128" t="s">
        <v>320</v>
      </c>
      <c r="B13" s="160" t="s">
        <v>319</v>
      </c>
      <c r="C13" s="39">
        <v>17700000</v>
      </c>
      <c r="D13" s="39">
        <v>15000000</v>
      </c>
      <c r="E13" s="39">
        <v>15000000</v>
      </c>
    </row>
    <row r="14" spans="1:5" x14ac:dyDescent="0.25">
      <c r="A14" s="128" t="s">
        <v>318</v>
      </c>
      <c r="B14" s="160" t="s">
        <v>317</v>
      </c>
      <c r="C14" s="39">
        <v>0</v>
      </c>
      <c r="D14" s="39">
        <v>0</v>
      </c>
      <c r="E14" s="39">
        <v>0</v>
      </c>
    </row>
    <row r="15" spans="1:5" x14ac:dyDescent="0.25">
      <c r="A15" s="128" t="s">
        <v>316</v>
      </c>
      <c r="B15" s="160" t="s">
        <v>349</v>
      </c>
      <c r="C15" s="39">
        <v>574928401</v>
      </c>
      <c r="D15" s="39">
        <v>6500000</v>
      </c>
      <c r="E15" s="39">
        <v>6500000</v>
      </c>
    </row>
    <row r="16" spans="1:5" x14ac:dyDescent="0.25">
      <c r="A16" s="128" t="s">
        <v>58</v>
      </c>
      <c r="B16" s="160" t="s">
        <v>57</v>
      </c>
      <c r="C16" s="39">
        <v>0</v>
      </c>
      <c r="D16" s="39">
        <v>0</v>
      </c>
      <c r="E16" s="39">
        <v>0</v>
      </c>
    </row>
    <row r="17" spans="1:5" x14ac:dyDescent="0.25">
      <c r="A17" s="128" t="s">
        <v>56</v>
      </c>
      <c r="B17" s="160" t="s">
        <v>55</v>
      </c>
      <c r="C17" s="39">
        <v>0</v>
      </c>
      <c r="D17" s="39">
        <v>0</v>
      </c>
      <c r="E17" s="39">
        <v>0</v>
      </c>
    </row>
    <row r="18" spans="1:5" x14ac:dyDescent="0.25">
      <c r="A18" s="130" t="s">
        <v>256</v>
      </c>
      <c r="B18" s="159" t="s">
        <v>255</v>
      </c>
      <c r="C18" s="102">
        <v>0</v>
      </c>
      <c r="D18" s="102">
        <v>0</v>
      </c>
      <c r="E18" s="102">
        <v>0</v>
      </c>
    </row>
    <row r="19" spans="1:5" ht="12.75" x14ac:dyDescent="0.25">
      <c r="A19" s="301" t="s">
        <v>291</v>
      </c>
      <c r="B19" s="302"/>
      <c r="C19" s="105">
        <v>0</v>
      </c>
      <c r="D19" s="105">
        <v>0</v>
      </c>
      <c r="E19" s="105">
        <v>0</v>
      </c>
    </row>
    <row r="20" spans="1:5" x14ac:dyDescent="0.25">
      <c r="A20" s="143" t="s">
        <v>254</v>
      </c>
      <c r="B20" s="72" t="s">
        <v>253</v>
      </c>
      <c r="C20" s="140">
        <v>0</v>
      </c>
      <c r="D20" s="140">
        <v>0</v>
      </c>
      <c r="E20" s="140">
        <v>0</v>
      </c>
    </row>
    <row r="21" spans="1:5" x14ac:dyDescent="0.25">
      <c r="A21" s="126" t="s">
        <v>252</v>
      </c>
      <c r="B21" s="68" t="s">
        <v>183</v>
      </c>
      <c r="C21" s="105">
        <v>0</v>
      </c>
      <c r="D21" s="105">
        <v>0</v>
      </c>
      <c r="E21" s="105">
        <v>0</v>
      </c>
    </row>
    <row r="22" spans="1:5" x14ac:dyDescent="0.25">
      <c r="A22" s="163" t="s">
        <v>314</v>
      </c>
    </row>
    <row r="23" spans="1:5" ht="33.75" x14ac:dyDescent="0.25">
      <c r="A23" s="162" t="s">
        <v>314</v>
      </c>
      <c r="B23" s="96" t="s">
        <v>110</v>
      </c>
      <c r="C23" s="96" t="s">
        <v>313</v>
      </c>
      <c r="D23" s="119" t="s">
        <v>526</v>
      </c>
      <c r="E23" s="96" t="s">
        <v>312</v>
      </c>
    </row>
    <row r="24" spans="1:5" x14ac:dyDescent="0.25">
      <c r="A24" s="101"/>
      <c r="B24" s="101"/>
      <c r="C24" s="161" t="s">
        <v>311</v>
      </c>
      <c r="D24" s="161" t="s">
        <v>310</v>
      </c>
      <c r="E24" s="101" t="s">
        <v>309</v>
      </c>
    </row>
    <row r="25" spans="1:5" ht="12.75" x14ac:dyDescent="0.25">
      <c r="A25" s="337" t="s">
        <v>348</v>
      </c>
      <c r="B25" s="338"/>
      <c r="C25" s="43">
        <v>608000000</v>
      </c>
      <c r="D25" s="43">
        <v>733799522</v>
      </c>
      <c r="E25" s="43">
        <v>733799522</v>
      </c>
    </row>
    <row r="26" spans="1:5" ht="12.75" x14ac:dyDescent="0.25">
      <c r="A26" s="317" t="s">
        <v>307</v>
      </c>
      <c r="B26" s="318"/>
      <c r="C26" s="102">
        <v>548300000</v>
      </c>
      <c r="D26" s="102">
        <v>655905499</v>
      </c>
      <c r="E26" s="102">
        <v>655905499</v>
      </c>
    </row>
    <row r="27" spans="1:5" x14ac:dyDescent="0.25">
      <c r="A27" s="128" t="s">
        <v>347</v>
      </c>
      <c r="B27" s="160" t="s">
        <v>346</v>
      </c>
      <c r="C27" s="39">
        <v>318065000</v>
      </c>
      <c r="D27" s="39">
        <v>285765000</v>
      </c>
      <c r="E27" s="39">
        <v>285765000</v>
      </c>
    </row>
    <row r="28" spans="1:5" x14ac:dyDescent="0.25">
      <c r="A28" s="128" t="s">
        <v>345</v>
      </c>
      <c r="B28" s="160" t="s">
        <v>344</v>
      </c>
      <c r="C28" s="39">
        <v>178223512</v>
      </c>
      <c r="D28" s="39">
        <v>201964488</v>
      </c>
      <c r="E28" s="39">
        <v>201964488</v>
      </c>
    </row>
    <row r="29" spans="1:5" x14ac:dyDescent="0.25">
      <c r="A29" s="128" t="s">
        <v>343</v>
      </c>
      <c r="B29" s="160" t="s">
        <v>342</v>
      </c>
      <c r="C29" s="39">
        <v>0</v>
      </c>
      <c r="D29" s="39">
        <v>0</v>
      </c>
      <c r="E29" s="39">
        <v>0</v>
      </c>
    </row>
    <row r="30" spans="1:5" x14ac:dyDescent="0.25">
      <c r="A30" s="128" t="s">
        <v>341</v>
      </c>
      <c r="B30" s="160" t="s">
        <v>340</v>
      </c>
      <c r="C30" s="39">
        <v>0</v>
      </c>
      <c r="D30" s="39">
        <v>0</v>
      </c>
      <c r="E30" s="39">
        <v>0</v>
      </c>
    </row>
    <row r="31" spans="1:5" x14ac:dyDescent="0.25">
      <c r="A31" s="128" t="s">
        <v>339</v>
      </c>
      <c r="B31" s="160" t="s">
        <v>338</v>
      </c>
      <c r="C31" s="39">
        <v>0</v>
      </c>
      <c r="D31" s="39">
        <v>0</v>
      </c>
      <c r="E31" s="39">
        <v>0</v>
      </c>
    </row>
    <row r="32" spans="1:5" x14ac:dyDescent="0.25">
      <c r="A32" s="128" t="s">
        <v>337</v>
      </c>
      <c r="B32" s="160" t="s">
        <v>336</v>
      </c>
      <c r="C32" s="39">
        <v>4500000</v>
      </c>
      <c r="D32" s="39">
        <v>12300668</v>
      </c>
      <c r="E32" s="39">
        <v>12300668</v>
      </c>
    </row>
    <row r="33" spans="1:5" x14ac:dyDescent="0.25">
      <c r="A33" s="128" t="s">
        <v>335</v>
      </c>
      <c r="B33" s="160" t="s">
        <v>334</v>
      </c>
      <c r="C33" s="39">
        <v>47511488</v>
      </c>
      <c r="D33" s="39">
        <v>155875343</v>
      </c>
      <c r="E33" s="39">
        <v>155875343</v>
      </c>
    </row>
    <row r="34" spans="1:5" x14ac:dyDescent="0.25">
      <c r="A34" s="130" t="s">
        <v>186</v>
      </c>
      <c r="B34" s="159" t="s">
        <v>185</v>
      </c>
      <c r="C34" s="102">
        <v>0</v>
      </c>
      <c r="D34" s="102">
        <v>0</v>
      </c>
      <c r="E34" s="102">
        <v>0</v>
      </c>
    </row>
    <row r="35" spans="1:5" ht="12.75" x14ac:dyDescent="0.25">
      <c r="A35" s="301" t="s">
        <v>291</v>
      </c>
      <c r="B35" s="302"/>
      <c r="C35" s="105">
        <v>59700000</v>
      </c>
      <c r="D35" s="105">
        <v>77894023</v>
      </c>
      <c r="E35" s="105">
        <v>77894023</v>
      </c>
    </row>
    <row r="36" spans="1:5" x14ac:dyDescent="0.25">
      <c r="A36" s="143" t="s">
        <v>184</v>
      </c>
      <c r="B36" s="72" t="s">
        <v>183</v>
      </c>
      <c r="C36" s="140">
        <v>0</v>
      </c>
      <c r="D36" s="140">
        <v>0</v>
      </c>
      <c r="E36" s="140">
        <v>0</v>
      </c>
    </row>
    <row r="37" spans="1:5" x14ac:dyDescent="0.25">
      <c r="A37" s="126" t="s">
        <v>180</v>
      </c>
      <c r="B37" s="68" t="s">
        <v>121</v>
      </c>
      <c r="C37" s="105">
        <v>59700000</v>
      </c>
      <c r="D37" s="105">
        <v>77894023</v>
      </c>
      <c r="E37" s="105">
        <v>77894023</v>
      </c>
    </row>
    <row r="38" spans="1:5" ht="9.9499999999999993" customHeight="1" x14ac:dyDescent="0.25">
      <c r="A38" s="21"/>
      <c r="B38" s="21"/>
      <c r="C38" s="21"/>
      <c r="D38" s="21"/>
      <c r="E38" s="21"/>
    </row>
    <row r="39" spans="1:5" ht="9.9499999999999993" customHeight="1" x14ac:dyDescent="0.25">
      <c r="A39" s="21" t="s">
        <v>525</v>
      </c>
      <c r="B39" s="21"/>
      <c r="C39" s="21"/>
      <c r="D39" s="21"/>
      <c r="E39" s="21"/>
    </row>
    <row r="40" spans="1:5" ht="9.9499999999999993" customHeight="1" x14ac:dyDescent="0.25">
      <c r="A40" s="21"/>
      <c r="B40" s="21"/>
      <c r="C40" s="21"/>
      <c r="D40" s="21"/>
      <c r="E40" s="21"/>
    </row>
  </sheetData>
  <mergeCells count="9">
    <mergeCell ref="A1:D1"/>
    <mergeCell ref="A2:D2"/>
    <mergeCell ref="A3:E3"/>
    <mergeCell ref="A35:B35"/>
    <mergeCell ref="A26:B26"/>
    <mergeCell ref="A25:B25"/>
    <mergeCell ref="A19:B19"/>
    <mergeCell ref="A7:B7"/>
    <mergeCell ref="A6:B6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9" orientation="landscape" useFirstPageNumber="1" r:id="rId1"/>
  <headerFooter>
    <oddFooter>&amp;C&amp;9&amp;P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showGridLines="0" topLeftCell="A14" workbookViewId="0">
      <selection activeCell="D24" sqref="D24"/>
    </sheetView>
  </sheetViews>
  <sheetFormatPr baseColWidth="10" defaultRowHeight="11.25" x14ac:dyDescent="0.25"/>
  <cols>
    <col min="1" max="1" width="4.140625" style="1" bestFit="1" customWidth="1"/>
    <col min="2" max="2" width="45.140625" style="1" bestFit="1" customWidth="1"/>
    <col min="3" max="5" width="20.7109375" style="1" customWidth="1"/>
    <col min="6" max="16384" width="11.42578125" style="1"/>
  </cols>
  <sheetData>
    <row r="1" spans="1:5" ht="12.75" x14ac:dyDescent="0.25">
      <c r="A1" s="272" t="s">
        <v>332</v>
      </c>
      <c r="B1" s="273"/>
      <c r="C1" s="273"/>
      <c r="D1" s="273"/>
      <c r="E1" s="77" t="s">
        <v>331</v>
      </c>
    </row>
    <row r="2" spans="1:5" ht="12.75" x14ac:dyDescent="0.25">
      <c r="A2" s="272" t="s">
        <v>330</v>
      </c>
      <c r="B2" s="273"/>
      <c r="C2" s="273"/>
      <c r="D2" s="273"/>
      <c r="E2" s="77">
        <v>3</v>
      </c>
    </row>
    <row r="3" spans="1:5" ht="12.75" x14ac:dyDescent="0.25">
      <c r="A3" s="335" t="s">
        <v>72</v>
      </c>
      <c r="B3" s="336"/>
      <c r="C3" s="336"/>
      <c r="D3" s="336"/>
      <c r="E3" s="336"/>
    </row>
    <row r="4" spans="1:5" ht="33.75" x14ac:dyDescent="0.25">
      <c r="A4" s="162" t="s">
        <v>314</v>
      </c>
      <c r="B4" s="96" t="s">
        <v>111</v>
      </c>
      <c r="C4" s="96" t="s">
        <v>313</v>
      </c>
      <c r="D4" s="119" t="s">
        <v>526</v>
      </c>
      <c r="E4" s="96" t="s">
        <v>312</v>
      </c>
    </row>
    <row r="5" spans="1:5" x14ac:dyDescent="0.25">
      <c r="A5" s="101"/>
      <c r="B5" s="101"/>
      <c r="C5" s="161" t="s">
        <v>311</v>
      </c>
      <c r="D5" s="161" t="s">
        <v>310</v>
      </c>
      <c r="E5" s="101" t="s">
        <v>309</v>
      </c>
    </row>
    <row r="6" spans="1:5" ht="12.75" x14ac:dyDescent="0.25">
      <c r="A6" s="337" t="s">
        <v>329</v>
      </c>
      <c r="B6" s="338"/>
      <c r="C6" s="43">
        <v>629628401</v>
      </c>
      <c r="D6" s="43">
        <v>77894023</v>
      </c>
      <c r="E6" s="43">
        <v>77894023</v>
      </c>
    </row>
    <row r="7" spans="1:5" ht="12.75" x14ac:dyDescent="0.25">
      <c r="A7" s="317" t="s">
        <v>328</v>
      </c>
      <c r="B7" s="318"/>
      <c r="C7" s="102">
        <v>569928401</v>
      </c>
      <c r="D7" s="102">
        <v>0</v>
      </c>
      <c r="E7" s="102">
        <v>0</v>
      </c>
    </row>
    <row r="8" spans="1:5" x14ac:dyDescent="0.25">
      <c r="A8" s="128" t="s">
        <v>62</v>
      </c>
      <c r="B8" s="160" t="s">
        <v>61</v>
      </c>
      <c r="C8" s="39">
        <v>0</v>
      </c>
      <c r="D8" s="39">
        <v>0</v>
      </c>
      <c r="E8" s="39">
        <v>0</v>
      </c>
    </row>
    <row r="9" spans="1:5" x14ac:dyDescent="0.25">
      <c r="A9" s="128" t="s">
        <v>327</v>
      </c>
      <c r="B9" s="160" t="s">
        <v>326</v>
      </c>
      <c r="C9" s="39">
        <v>0</v>
      </c>
      <c r="D9" s="39">
        <v>0</v>
      </c>
      <c r="E9" s="39">
        <v>0</v>
      </c>
    </row>
    <row r="10" spans="1:5" x14ac:dyDescent="0.25">
      <c r="A10" s="128" t="s">
        <v>67</v>
      </c>
      <c r="B10" s="160" t="s">
        <v>325</v>
      </c>
      <c r="C10" s="39">
        <v>569928401</v>
      </c>
      <c r="D10" s="39">
        <v>0</v>
      </c>
      <c r="E10" s="39">
        <v>0</v>
      </c>
    </row>
    <row r="11" spans="1:5" x14ac:dyDescent="0.25">
      <c r="A11" s="128" t="s">
        <v>324</v>
      </c>
      <c r="B11" s="160" t="s">
        <v>323</v>
      </c>
      <c r="C11" s="39">
        <v>0</v>
      </c>
      <c r="D11" s="39">
        <v>0</v>
      </c>
      <c r="E11" s="39">
        <v>0</v>
      </c>
    </row>
    <row r="12" spans="1:5" x14ac:dyDescent="0.25">
      <c r="A12" s="128" t="s">
        <v>322</v>
      </c>
      <c r="B12" s="160" t="s">
        <v>321</v>
      </c>
      <c r="C12" s="39">
        <v>0</v>
      </c>
      <c r="D12" s="39">
        <v>0</v>
      </c>
      <c r="E12" s="39">
        <v>0</v>
      </c>
    </row>
    <row r="13" spans="1:5" x14ac:dyDescent="0.25">
      <c r="A13" s="128" t="s">
        <v>320</v>
      </c>
      <c r="B13" s="160" t="s">
        <v>319</v>
      </c>
      <c r="C13" s="39">
        <v>0</v>
      </c>
      <c r="D13" s="39">
        <v>0</v>
      </c>
      <c r="E13" s="39">
        <v>0</v>
      </c>
    </row>
    <row r="14" spans="1:5" x14ac:dyDescent="0.25">
      <c r="A14" s="128" t="s">
        <v>318</v>
      </c>
      <c r="B14" s="160" t="s">
        <v>317</v>
      </c>
      <c r="C14" s="39">
        <v>0</v>
      </c>
      <c r="D14" s="39">
        <v>0</v>
      </c>
      <c r="E14" s="39">
        <v>0</v>
      </c>
    </row>
    <row r="15" spans="1:5" x14ac:dyDescent="0.25">
      <c r="A15" s="128" t="s">
        <v>316</v>
      </c>
      <c r="B15" s="160" t="s">
        <v>315</v>
      </c>
      <c r="C15" s="39">
        <v>0</v>
      </c>
      <c r="D15" s="39">
        <v>0</v>
      </c>
      <c r="E15" s="39">
        <v>0</v>
      </c>
    </row>
    <row r="16" spans="1:5" x14ac:dyDescent="0.25">
      <c r="A16" s="128" t="s">
        <v>56</v>
      </c>
      <c r="B16" s="160" t="s">
        <v>55</v>
      </c>
      <c r="C16" s="39">
        <v>0</v>
      </c>
      <c r="D16" s="39">
        <v>0</v>
      </c>
      <c r="E16" s="39">
        <v>0</v>
      </c>
    </row>
    <row r="17" spans="1:5" x14ac:dyDescent="0.25">
      <c r="A17" s="128" t="s">
        <v>256</v>
      </c>
      <c r="B17" s="160" t="s">
        <v>255</v>
      </c>
      <c r="C17" s="39">
        <v>0</v>
      </c>
      <c r="D17" s="39">
        <v>0</v>
      </c>
      <c r="E17" s="39">
        <v>0</v>
      </c>
    </row>
    <row r="18" spans="1:5" x14ac:dyDescent="0.25">
      <c r="A18" s="130" t="s">
        <v>30</v>
      </c>
      <c r="B18" s="159" t="s">
        <v>227</v>
      </c>
      <c r="C18" s="102">
        <v>0</v>
      </c>
      <c r="D18" s="102">
        <v>0</v>
      </c>
      <c r="E18" s="102">
        <v>0</v>
      </c>
    </row>
    <row r="19" spans="1:5" ht="12.75" x14ac:dyDescent="0.25">
      <c r="A19" s="301" t="s">
        <v>291</v>
      </c>
      <c r="B19" s="302"/>
      <c r="C19" s="105">
        <v>59700000</v>
      </c>
      <c r="D19" s="105">
        <v>77894023</v>
      </c>
      <c r="E19" s="105">
        <v>77894023</v>
      </c>
    </row>
    <row r="20" spans="1:5" x14ac:dyDescent="0.25">
      <c r="A20" s="143" t="s">
        <v>254</v>
      </c>
      <c r="B20" s="72" t="s">
        <v>253</v>
      </c>
      <c r="C20" s="140">
        <v>0</v>
      </c>
      <c r="D20" s="140">
        <v>0</v>
      </c>
      <c r="E20" s="140">
        <v>0</v>
      </c>
    </row>
    <row r="21" spans="1:5" x14ac:dyDescent="0.25">
      <c r="A21" s="143" t="s">
        <v>252</v>
      </c>
      <c r="B21" s="72" t="s">
        <v>183</v>
      </c>
      <c r="C21" s="140">
        <v>0</v>
      </c>
      <c r="D21" s="140">
        <v>0</v>
      </c>
      <c r="E21" s="140">
        <v>0</v>
      </c>
    </row>
    <row r="22" spans="1:5" x14ac:dyDescent="0.25">
      <c r="A22" s="126" t="s">
        <v>27</v>
      </c>
      <c r="B22" s="68" t="s">
        <v>228</v>
      </c>
      <c r="C22" s="105">
        <v>59700000</v>
      </c>
      <c r="D22" s="105">
        <v>77894023</v>
      </c>
      <c r="E22" s="105">
        <v>77894023</v>
      </c>
    </row>
    <row r="23" spans="1:5" x14ac:dyDescent="0.25">
      <c r="A23" s="163" t="s">
        <v>314</v>
      </c>
    </row>
    <row r="24" spans="1:5" ht="33.75" x14ac:dyDescent="0.25">
      <c r="A24" s="162" t="s">
        <v>314</v>
      </c>
      <c r="B24" s="96" t="s">
        <v>110</v>
      </c>
      <c r="C24" s="96" t="s">
        <v>313</v>
      </c>
      <c r="D24" s="119" t="s">
        <v>526</v>
      </c>
      <c r="E24" s="96" t="s">
        <v>312</v>
      </c>
    </row>
    <row r="25" spans="1:5" x14ac:dyDescent="0.25">
      <c r="A25" s="101"/>
      <c r="B25" s="101"/>
      <c r="C25" s="161" t="s">
        <v>311</v>
      </c>
      <c r="D25" s="161" t="s">
        <v>310</v>
      </c>
      <c r="E25" s="101" t="s">
        <v>309</v>
      </c>
    </row>
    <row r="26" spans="1:5" ht="12.75" x14ac:dyDescent="0.25">
      <c r="A26" s="337" t="s">
        <v>308</v>
      </c>
      <c r="B26" s="338"/>
      <c r="C26" s="43">
        <v>608000000</v>
      </c>
      <c r="D26" s="43">
        <v>733799522</v>
      </c>
      <c r="E26" s="43">
        <v>733799522</v>
      </c>
    </row>
    <row r="27" spans="1:5" ht="12.75" x14ac:dyDescent="0.25">
      <c r="A27" s="317" t="s">
        <v>307</v>
      </c>
      <c r="B27" s="318"/>
      <c r="C27" s="102">
        <v>608000000</v>
      </c>
      <c r="D27" s="102">
        <v>733799522</v>
      </c>
      <c r="E27" s="102">
        <v>733799522</v>
      </c>
    </row>
    <row r="28" spans="1:5" x14ac:dyDescent="0.25">
      <c r="A28" s="128" t="s">
        <v>306</v>
      </c>
      <c r="B28" s="160" t="s">
        <v>305</v>
      </c>
      <c r="C28" s="39">
        <v>608000000</v>
      </c>
      <c r="D28" s="39">
        <v>698000000</v>
      </c>
      <c r="E28" s="39">
        <v>698000000</v>
      </c>
    </row>
    <row r="29" spans="1:5" x14ac:dyDescent="0.25">
      <c r="A29" s="128" t="s">
        <v>304</v>
      </c>
      <c r="B29" s="160" t="s">
        <v>303</v>
      </c>
      <c r="C29" s="39">
        <v>0</v>
      </c>
      <c r="D29" s="39">
        <v>0</v>
      </c>
      <c r="E29" s="39">
        <v>0</v>
      </c>
    </row>
    <row r="30" spans="1:5" x14ac:dyDescent="0.25">
      <c r="A30" s="128" t="s">
        <v>302</v>
      </c>
      <c r="B30" s="160" t="s">
        <v>301</v>
      </c>
      <c r="C30" s="39">
        <v>0</v>
      </c>
      <c r="D30" s="39">
        <v>0</v>
      </c>
      <c r="E30" s="39">
        <v>0</v>
      </c>
    </row>
    <row r="31" spans="1:5" x14ac:dyDescent="0.25">
      <c r="A31" s="128" t="s">
        <v>300</v>
      </c>
      <c r="B31" s="160" t="s">
        <v>191</v>
      </c>
      <c r="C31" s="39">
        <v>0</v>
      </c>
      <c r="D31" s="39">
        <v>35799522</v>
      </c>
      <c r="E31" s="39">
        <v>35799522</v>
      </c>
    </row>
    <row r="32" spans="1:5" x14ac:dyDescent="0.25">
      <c r="A32" s="128" t="s">
        <v>299</v>
      </c>
      <c r="B32" s="160" t="s">
        <v>298</v>
      </c>
      <c r="C32" s="39">
        <v>0</v>
      </c>
      <c r="D32" s="39">
        <v>0</v>
      </c>
      <c r="E32" s="39">
        <v>0</v>
      </c>
    </row>
    <row r="33" spans="1:5" x14ac:dyDescent="0.25">
      <c r="A33" s="128" t="s">
        <v>297</v>
      </c>
      <c r="B33" s="160" t="s">
        <v>296</v>
      </c>
      <c r="C33" s="39">
        <v>0</v>
      </c>
      <c r="D33" s="39">
        <v>0</v>
      </c>
      <c r="E33" s="39">
        <v>0</v>
      </c>
    </row>
    <row r="34" spans="1:5" x14ac:dyDescent="0.25">
      <c r="A34" s="128" t="s">
        <v>295</v>
      </c>
      <c r="B34" s="160" t="s">
        <v>294</v>
      </c>
      <c r="C34" s="39">
        <v>0</v>
      </c>
      <c r="D34" s="39">
        <v>0</v>
      </c>
      <c r="E34" s="39">
        <v>0</v>
      </c>
    </row>
    <row r="35" spans="1:5" x14ac:dyDescent="0.25">
      <c r="A35" s="128" t="s">
        <v>293</v>
      </c>
      <c r="B35" s="160" t="s">
        <v>292</v>
      </c>
      <c r="C35" s="39">
        <v>0</v>
      </c>
      <c r="D35" s="39">
        <v>0</v>
      </c>
      <c r="E35" s="39">
        <v>0</v>
      </c>
    </row>
    <row r="36" spans="1:5" x14ac:dyDescent="0.25">
      <c r="A36" s="130" t="s">
        <v>186</v>
      </c>
      <c r="B36" s="159" t="s">
        <v>185</v>
      </c>
      <c r="C36" s="102">
        <v>0</v>
      </c>
      <c r="D36" s="102">
        <v>0</v>
      </c>
      <c r="E36" s="102">
        <v>0</v>
      </c>
    </row>
    <row r="37" spans="1:5" ht="12.75" x14ac:dyDescent="0.25">
      <c r="A37" s="301" t="s">
        <v>291</v>
      </c>
      <c r="B37" s="302"/>
      <c r="C37" s="105">
        <v>0</v>
      </c>
      <c r="D37" s="105">
        <v>0</v>
      </c>
      <c r="E37" s="105">
        <v>0</v>
      </c>
    </row>
    <row r="38" spans="1:5" x14ac:dyDescent="0.25">
      <c r="A38" s="126" t="s">
        <v>184</v>
      </c>
      <c r="B38" s="68" t="s">
        <v>183</v>
      </c>
      <c r="C38" s="105">
        <v>0</v>
      </c>
      <c r="D38" s="105">
        <v>0</v>
      </c>
      <c r="E38" s="105">
        <v>0</v>
      </c>
    </row>
    <row r="39" spans="1:5" ht="9.9499999999999993" customHeight="1" x14ac:dyDescent="0.25">
      <c r="A39" s="21" t="s">
        <v>290</v>
      </c>
      <c r="B39" s="21"/>
      <c r="C39" s="21"/>
      <c r="D39" s="21"/>
      <c r="E39" s="21"/>
    </row>
    <row r="40" spans="1:5" ht="9.9499999999999993" customHeight="1" x14ac:dyDescent="0.25">
      <c r="A40" s="21"/>
      <c r="B40" s="21"/>
      <c r="C40" s="21"/>
      <c r="D40" s="21"/>
      <c r="E40" s="21"/>
    </row>
    <row r="41" spans="1:5" ht="9.9499999999999993" customHeight="1" x14ac:dyDescent="0.25">
      <c r="A41" s="21" t="s">
        <v>527</v>
      </c>
      <c r="B41" s="21"/>
      <c r="C41" s="21"/>
      <c r="D41" s="21"/>
      <c r="E41" s="21"/>
    </row>
  </sheetData>
  <mergeCells count="9">
    <mergeCell ref="A1:D1"/>
    <mergeCell ref="A2:D2"/>
    <mergeCell ref="A3:E3"/>
    <mergeCell ref="A37:B37"/>
    <mergeCell ref="A27:B27"/>
    <mergeCell ref="A26:B26"/>
    <mergeCell ref="A19:B19"/>
    <mergeCell ref="A7:B7"/>
    <mergeCell ref="A6:B6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10" orientation="landscape" useFirstPageNumber="1" r:id="rId1"/>
  <headerFooter>
    <oddFooter>&amp;C&amp;9&amp;P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22</vt:i4>
      </vt:variant>
      <vt:variant>
        <vt:lpstr>Plages nommées</vt:lpstr>
      </vt:variant>
      <vt:variant>
        <vt:i4>18</vt:i4>
      </vt:variant>
    </vt:vector>
  </HeadingPairs>
  <TitlesOfParts>
    <vt:vector size="40" baseType="lpstr">
      <vt:lpstr>BA SPT</vt:lpstr>
      <vt:lpstr>Pagfnc2</vt:lpstr>
      <vt:lpstr>Pagfnc3 </vt:lpstr>
      <vt:lpstr>pagfnc5</vt:lpstr>
      <vt:lpstr>pagfnc6</vt:lpstr>
      <vt:lpstr>pagfnc8</vt:lpstr>
      <vt:lpstr>pagfnc9</vt:lpstr>
      <vt:lpstr>pagfnc10</vt:lpstr>
      <vt:lpstr>pagfnc11</vt:lpstr>
      <vt:lpstr>Pagfnc12</vt:lpstr>
      <vt:lpstr>pagfnc13</vt:lpstr>
      <vt:lpstr>pagfnc22</vt:lpstr>
      <vt:lpstr>pagfnc25</vt:lpstr>
      <vt:lpstr>pagfnc29</vt:lpstr>
      <vt:lpstr>pagfnc31</vt:lpstr>
      <vt:lpstr>pagfnc40</vt:lpstr>
      <vt:lpstr>pagfnc43</vt:lpstr>
      <vt:lpstr>pagfnc46</vt:lpstr>
      <vt:lpstr>pagfnc47</vt:lpstr>
      <vt:lpstr>pagfnc48</vt:lpstr>
      <vt:lpstr>pagfnc61</vt:lpstr>
      <vt:lpstr>pagfnc62</vt:lpstr>
      <vt:lpstr>pagfnc10!Impression_des_titres</vt:lpstr>
      <vt:lpstr>pagfnc11!Impression_des_titres</vt:lpstr>
      <vt:lpstr>pagfnc13!Impression_des_titres</vt:lpstr>
      <vt:lpstr>pagfnc22!Impression_des_titres</vt:lpstr>
      <vt:lpstr>pagfnc25!Impression_des_titres</vt:lpstr>
      <vt:lpstr>pagfnc29!Impression_des_titres</vt:lpstr>
      <vt:lpstr>pagfnc31!Impression_des_titres</vt:lpstr>
      <vt:lpstr>pagfnc40!Impression_des_titres</vt:lpstr>
      <vt:lpstr>pagfnc43!Impression_des_titres</vt:lpstr>
      <vt:lpstr>pagfnc46!Impression_des_titres</vt:lpstr>
      <vt:lpstr>pagfnc47!Impression_des_titres</vt:lpstr>
      <vt:lpstr>pagfnc48!Impression_des_titres</vt:lpstr>
      <vt:lpstr>pagfnc5!Impression_des_titres</vt:lpstr>
      <vt:lpstr>pagfnc6!Impression_des_titres</vt:lpstr>
      <vt:lpstr>pagfnc61!Impression_des_titres</vt:lpstr>
      <vt:lpstr>pagfnc62!Impression_des_titres</vt:lpstr>
      <vt:lpstr>pagfnc8!Impression_des_titres</vt:lpstr>
      <vt:lpstr>pagfnc9!Impression_des_titres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annie</dc:creator>
  <cp:lastModifiedBy>annie</cp:lastModifiedBy>
  <cp:lastPrinted>2016-01-14T02:55:20Z</cp:lastPrinted>
  <dcterms:created xsi:type="dcterms:W3CDTF">2016-01-13T22:41:01Z</dcterms:created>
  <dcterms:modified xsi:type="dcterms:W3CDTF">2016-01-14T02:55:52Z</dcterms:modified>
</cp:coreProperties>
</file>